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822"/>
  <workbookPr filterPrivacy="1" defaultThemeVersion="124226"/>
  <xr:revisionPtr revIDLastSave="0" documentId="13_ncr:1_{304DAAC6-0070-431B-A757-8C7F0657A1EC}" xr6:coauthVersionLast="47" xr6:coauthVersionMax="47" xr10:uidLastSave="{00000000-0000-0000-0000-000000000000}"/>
  <bookViews>
    <workbookView xWindow="-108" yWindow="-108" windowWidth="23256" windowHeight="12456" tabRatio="800" activeTab="3" xr2:uid="{00000000-000D-0000-FFFF-FFFF00000000}"/>
  </bookViews>
  <sheets>
    <sheet name="Instruction" sheetId="42" r:id="rId1"/>
    <sheet name="PS" sheetId="39" r:id="rId2"/>
    <sheet name="RLIP" sheetId="41" r:id="rId3"/>
    <sheet name="MOOE &amp; CO" sheetId="37" r:id="rId4"/>
  </sheets>
  <definedNames>
    <definedName name="a" localSheetId="3">#REF!</definedName>
    <definedName name="a">#REF!</definedName>
    <definedName name="B">#REF!</definedName>
    <definedName name="cgh">#REF!</definedName>
    <definedName name="co" localSheetId="3">#REF!</definedName>
    <definedName name="co">#REF!</definedName>
    <definedName name="CV">#REF!</definedName>
    <definedName name="FG">#REF!</definedName>
    <definedName name="GD">#REF!</definedName>
    <definedName name="hello" localSheetId="3">#REF!</definedName>
    <definedName name="hello">#REF!</definedName>
    <definedName name="HG">#REF!</definedName>
    <definedName name="HI" localSheetId="3">#REF!</definedName>
    <definedName name="HI">#REF!</definedName>
    <definedName name="j">#REF!</definedName>
    <definedName name="lj">#REF!</definedName>
    <definedName name="MOOE" localSheetId="3">#REF!</definedName>
    <definedName name="MOOE">#REF!</definedName>
    <definedName name="NG">#REF!</definedName>
    <definedName name="_xlnm.Print_Area" localSheetId="3">'MOOE &amp; CO'!$A$1:$P$238</definedName>
    <definedName name="PS" localSheetId="3">#REF!</definedName>
    <definedName name="PS">#REF!</definedName>
    <definedName name="rt">#REF!</definedName>
    <definedName name="TBControl" localSheetId="3">#REF!</definedName>
    <definedName name="TBControl">#REF!</definedName>
    <definedName name="wat" localSheetId="3">#REF!</definedName>
    <definedName name="wat">#REF!</definedName>
  </definedNames>
  <calcPr calcId="191029"/>
  <fileRecoveryPr autoRecover="0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K14" i="37" l="1"/>
  <c r="L30" i="41"/>
  <c r="F42" i="41" s="1"/>
  <c r="L42" i="41" s="1"/>
  <c r="K13" i="41"/>
  <c r="K17" i="39"/>
  <c r="K16" i="39"/>
  <c r="K15" i="39"/>
  <c r="K14" i="39"/>
  <c r="K13" i="37"/>
  <c r="K13" i="39"/>
  <c r="L27" i="39" l="1"/>
  <c r="F39" i="39" s="1"/>
  <c r="L39" i="39" s="1"/>
  <c r="L30" i="37" l="1"/>
  <c r="F42" i="37" s="1"/>
</calcChain>
</file>

<file path=xl/sharedStrings.xml><?xml version="1.0" encoding="utf-8"?>
<sst xmlns="http://schemas.openxmlformats.org/spreadsheetml/2006/main" count="539" uniqueCount="341">
  <si>
    <t>Payee:</t>
  </si>
  <si>
    <t>Office:</t>
  </si>
  <si>
    <t>Address:</t>
  </si>
  <si>
    <t>Responsibility</t>
  </si>
  <si>
    <t>Amount</t>
  </si>
  <si>
    <t>Particulars</t>
  </si>
  <si>
    <t>TOTAL</t>
  </si>
  <si>
    <t xml:space="preserve">                </t>
  </si>
  <si>
    <t>Signature:</t>
  </si>
  <si>
    <t>Printed Name:</t>
  </si>
  <si>
    <t>Position:</t>
  </si>
  <si>
    <t>Date:</t>
  </si>
  <si>
    <t>Date</t>
  </si>
  <si>
    <t>MARGOSATUBIG REGIONAL HOSPITAL</t>
  </si>
  <si>
    <t>Charge to appropriation/allotment</t>
  </si>
  <si>
    <t xml:space="preserve"> </t>
  </si>
  <si>
    <t>EMELY G. JUNGCO</t>
  </si>
  <si>
    <t>Center</t>
  </si>
  <si>
    <t>MFO / PAP</t>
  </si>
  <si>
    <t xml:space="preserve">UACS Code / </t>
  </si>
  <si>
    <t>Expenditure</t>
  </si>
  <si>
    <t>A.</t>
  </si>
  <si>
    <t xml:space="preserve">B. </t>
  </si>
  <si>
    <t>as indicated above.</t>
  </si>
  <si>
    <t>necessary,lawful and under my direct supervision, and</t>
  </si>
  <si>
    <t>supporting documents valid,proper and legal</t>
  </si>
  <si>
    <t xml:space="preserve"> C. </t>
  </si>
  <si>
    <t>Payment</t>
  </si>
  <si>
    <t>Reference</t>
  </si>
  <si>
    <t>Not Yet Due</t>
  </si>
  <si>
    <t>Due and Demandable</t>
  </si>
  <si>
    <t>Totals</t>
  </si>
  <si>
    <t>Allotment available and obligated</t>
  </si>
  <si>
    <t>for the purpose/adjustment necessary</t>
  </si>
  <si>
    <t>No.:</t>
  </si>
  <si>
    <t>Date :</t>
  </si>
  <si>
    <t>Fund:</t>
  </si>
  <si>
    <r>
      <rPr>
        <b/>
        <sz val="12"/>
        <color theme="1"/>
        <rFont val="Arial"/>
        <family val="2"/>
      </rPr>
      <t>Certified:</t>
    </r>
    <r>
      <rPr>
        <sz val="12"/>
        <color theme="1"/>
        <rFont val="Arial"/>
        <family val="2"/>
      </rPr>
      <t xml:space="preserve">  </t>
    </r>
  </si>
  <si>
    <r>
      <rPr>
        <b/>
        <sz val="12"/>
        <color theme="1"/>
        <rFont val="Arial"/>
        <family val="2"/>
      </rPr>
      <t>Certified:</t>
    </r>
    <r>
      <rPr>
        <sz val="12"/>
        <color theme="1"/>
        <rFont val="Arial"/>
        <family val="2"/>
      </rPr>
      <t xml:space="preserve">   </t>
    </r>
  </si>
  <si>
    <t>Margosatubig, Zamboanga del Sur</t>
  </si>
  <si>
    <t>Training Expenses</t>
  </si>
  <si>
    <t>Office Supplies Expenses</t>
  </si>
  <si>
    <t>Accountable Forms Expenses</t>
  </si>
  <si>
    <t>Food Supplies Expenses</t>
  </si>
  <si>
    <t>Water Expenses</t>
  </si>
  <si>
    <t>Electricity Expenses</t>
  </si>
  <si>
    <t>Internet Subscription Expenses</t>
  </si>
  <si>
    <t>Printing and Publication Expenses</t>
  </si>
  <si>
    <t>Legal Services</t>
  </si>
  <si>
    <t>Auditing Services</t>
  </si>
  <si>
    <t>Consultancy Services</t>
  </si>
  <si>
    <t>Other General Services</t>
  </si>
  <si>
    <t>Janitorial Services</t>
  </si>
  <si>
    <t>Security Services</t>
  </si>
  <si>
    <t>Other Professional Services</t>
  </si>
  <si>
    <t>Taxes, Duties and Licenses</t>
  </si>
  <si>
    <t>Fidelity Bond Premiums</t>
  </si>
  <si>
    <t>Insurance Expenses</t>
  </si>
  <si>
    <t xml:space="preserve">          </t>
  </si>
  <si>
    <t>Payable</t>
  </si>
  <si>
    <t xml:space="preserve"> 13 001 1400057</t>
  </si>
  <si>
    <t xml:space="preserve">Operations of DOH Regional Hospitals and Other Health Facilities                                         </t>
  </si>
  <si>
    <t>Traveling Expenses-Local</t>
  </si>
  <si>
    <t>Traveling Expenses-Foreign</t>
  </si>
  <si>
    <t>Animal/Zoological Supplies Expenses</t>
  </si>
  <si>
    <t>Welfare Goods Expenses</t>
  </si>
  <si>
    <t>Drugs and Medicines Expenses</t>
  </si>
  <si>
    <t>Medical, Dental and Laboratory Supplies Expenses</t>
  </si>
  <si>
    <t>Textbooks and Instructional Materials Expenses</t>
  </si>
  <si>
    <t>Other Supplies and Materials Expenses</t>
  </si>
  <si>
    <t>Gas/Heating Expenses</t>
  </si>
  <si>
    <t>Cable, Satellite, Telegraph and Radio Expenses</t>
  </si>
  <si>
    <t>Rewards and Incentives</t>
  </si>
  <si>
    <t>Prizes</t>
  </si>
  <si>
    <t>Survey Expenses</t>
  </si>
  <si>
    <t>Research, Exploration and Development Expenses</t>
  </si>
  <si>
    <t>Confidential Expenses</t>
  </si>
  <si>
    <t>Intelligence Expenses</t>
  </si>
  <si>
    <t>Extraordinary and Miscellaneous Expenses</t>
  </si>
  <si>
    <t>Environment/Sanitary Services</t>
  </si>
  <si>
    <t>Subsidy to National Government Agencies</t>
  </si>
  <si>
    <t>Subsidy Support to Operations of GOCCs</t>
  </si>
  <si>
    <t>Subsidy to Regional Offices/Staff Bureaus</t>
  </si>
  <si>
    <t>Subsidy to Operating Units</t>
  </si>
  <si>
    <t>Subsidy to Other Funds</t>
  </si>
  <si>
    <t>Tax Refund</t>
  </si>
  <si>
    <t>Labor and Wages</t>
  </si>
  <si>
    <t>Representation Expenses</t>
  </si>
  <si>
    <t>Transportation and Delivery Expenses</t>
  </si>
  <si>
    <t>Operating Lease</t>
  </si>
  <si>
    <t>Financial Lease</t>
  </si>
  <si>
    <t>Membership Dues and Contributions to Organizations</t>
  </si>
  <si>
    <t>Donations</t>
  </si>
  <si>
    <t>Website Maintenance</t>
  </si>
  <si>
    <t>Other Maintenance and Operating Expenses</t>
  </si>
  <si>
    <t>Land</t>
  </si>
  <si>
    <t>Other Land Improvements</t>
  </si>
  <si>
    <t>Water Supply Systems</t>
  </si>
  <si>
    <t>Power Supply Systems</t>
  </si>
  <si>
    <t>Other Infrastructure Assets</t>
  </si>
  <si>
    <t>Buildings</t>
  </si>
  <si>
    <t>Hospitals and Health Centers</t>
  </si>
  <si>
    <t>Other Structures</t>
  </si>
  <si>
    <t>Office Equipment</t>
  </si>
  <si>
    <t>Airport Equipment</t>
  </si>
  <si>
    <t>Disaster Response and Rescue Equipment</t>
  </si>
  <si>
    <t>Medical Equipment</t>
  </si>
  <si>
    <t>Printing Equipment</t>
  </si>
  <si>
    <t>Technical and Scientific Equipment</t>
  </si>
  <si>
    <t>Other Machinery and Equipment</t>
  </si>
  <si>
    <t>Motor Vehicles</t>
  </si>
  <si>
    <t>Trains</t>
  </si>
  <si>
    <t>Watercrafts</t>
  </si>
  <si>
    <t>Other Transportation Equipment</t>
  </si>
  <si>
    <t>Furniture and Fixtures</t>
  </si>
  <si>
    <t>Books</t>
  </si>
  <si>
    <t>Other Property, Plant and Equipment</t>
  </si>
  <si>
    <t>Computer Software</t>
  </si>
  <si>
    <t>Other Intangible Assets</t>
  </si>
  <si>
    <t>REQUEST and STATUS</t>
  </si>
  <si>
    <t xml:space="preserve">No. </t>
  </si>
  <si>
    <t>STATUS OF OBLIGATION / UTILIZATION</t>
  </si>
  <si>
    <t>ORS/BURS/JEV/RCI/RADAI No.</t>
  </si>
  <si>
    <t>Supervising Administrative Officer</t>
  </si>
  <si>
    <t>Obligation/Utilization</t>
  </si>
  <si>
    <t>1</t>
  </si>
  <si>
    <t>PERA-Civilian</t>
  </si>
  <si>
    <t>Representation Allowance (RA)</t>
  </si>
  <si>
    <t>Transportation Allowance (TA)</t>
  </si>
  <si>
    <t>Overtime Pay</t>
  </si>
  <si>
    <t>Night-shift Differential Pay</t>
  </si>
  <si>
    <t>Retirement and Life Insurance Premiums</t>
  </si>
  <si>
    <t>Lump-sum for Reclassification of Positions</t>
  </si>
  <si>
    <t>Lump-sum for Compensation Adjustment</t>
  </si>
  <si>
    <t>Lump-sum for NBC No. 308</t>
  </si>
  <si>
    <t>Other Lump-sum</t>
  </si>
  <si>
    <t>Other Personnel Benefits</t>
  </si>
  <si>
    <t>fdgjgf</t>
  </si>
  <si>
    <t>dfjf</t>
  </si>
  <si>
    <t>Basic Salary-Civilian</t>
  </si>
  <si>
    <t>Salaries and Wages-Casual/Contractual</t>
  </si>
  <si>
    <t>Clothing/Uniform Allowance-Civilian</t>
  </si>
  <si>
    <t>Subsistence Allowance-Magna Carta Benefits for Public Health Workers under R.A. 7305</t>
  </si>
  <si>
    <t>Laundry Allowance-Magna Carta Benefits for Public Health Workers under R.A. 7305</t>
  </si>
  <si>
    <t>Quarters Allowance-Magna Carta Benefits for Public Health Workers under R.A. 7305</t>
  </si>
  <si>
    <t>Productivity Incentive Allowance - Civilian</t>
  </si>
  <si>
    <t>Honoraria-Civilian</t>
  </si>
  <si>
    <t>HP-Magna Carta Benefits for Public Health Workers under R.A. 7305</t>
  </si>
  <si>
    <t>Longevity Pay-Magna Carta Benefits for Public Health Workers under R.A. 7305</t>
  </si>
  <si>
    <t>Year-End Bonus-Civilian</t>
  </si>
  <si>
    <t>Cash Gift-Civilian</t>
  </si>
  <si>
    <t>Mid-Year Bonus-Civilian</t>
  </si>
  <si>
    <t>Collective Negotiation Agreement Incentive-Civilian</t>
  </si>
  <si>
    <t>Productivity Enhancement Incentive-Civilian</t>
  </si>
  <si>
    <t>Performance Based Bonus-Civilian</t>
  </si>
  <si>
    <t>Anniversary Bonus–Civilian</t>
  </si>
  <si>
    <t>Pag-IBIG-Civilian</t>
  </si>
  <si>
    <t>PhilHealth-Civilian</t>
  </si>
  <si>
    <t>ECIP-Civilian</t>
  </si>
  <si>
    <t>Pension Benefits-Civilian</t>
  </si>
  <si>
    <t>Retirement Gratuity-Civilian</t>
  </si>
  <si>
    <t>Terminal Leave Benefits-Civilian</t>
  </si>
  <si>
    <t>Lump-sum for Creation of New Positions-Civilian</t>
  </si>
  <si>
    <t>Lump-sum for Filling of Positions-Civilian</t>
  </si>
  <si>
    <t>Lump-sum for Personnel Services</t>
  </si>
  <si>
    <t>Lump-sum for Step Increments-Length of Service</t>
  </si>
  <si>
    <t>Lump-sum for Step Increments-Meritorious Performance</t>
  </si>
  <si>
    <t>Loyalty Award-Civilian</t>
  </si>
  <si>
    <t>ICT Training Expenses</t>
  </si>
  <si>
    <t>Scholarship Grants/Expenses</t>
  </si>
  <si>
    <t>ICT Office Supplies Expenses</t>
  </si>
  <si>
    <t>Non-Accountable Forms Expenses</t>
  </si>
  <si>
    <t>Fuel, Oil and Lubricants Expenses</t>
  </si>
  <si>
    <t>Agricultural and Marine Supplies Expenses</t>
  </si>
  <si>
    <t>Chemical and Filtering Supplies Expenses</t>
  </si>
  <si>
    <t>Semi-Expendable Machinery</t>
  </si>
  <si>
    <t>Semi-Expendable-Office Equipment</t>
  </si>
  <si>
    <t>Semi-Expendable-Information and Communications Technology Equipment</t>
  </si>
  <si>
    <t>Postage and Courier Expenses</t>
  </si>
  <si>
    <t>Awards/Rewards Expenses</t>
  </si>
  <si>
    <t>ICT Survey Expenses</t>
  </si>
  <si>
    <t>ICT Research, Exploration and Development Expenses</t>
  </si>
  <si>
    <t>ICT Consultancy Services</t>
  </si>
  <si>
    <t>Internal Revenue Allotment</t>
  </si>
  <si>
    <t>Subsidies-Others</t>
  </si>
  <si>
    <t>Advertising, Promotional and Marketing Expenses</t>
  </si>
  <si>
    <t>Rents-Buildings and Structures</t>
  </si>
  <si>
    <t>Rents-Land</t>
  </si>
  <si>
    <t>Rents-Motor Vehicles</t>
  </si>
  <si>
    <t>Rents-Equipment</t>
  </si>
  <si>
    <t>Rents-Living Quarters</t>
  </si>
  <si>
    <t>Rents–ICT Machinery and Equipment</t>
  </si>
  <si>
    <t>Litigation/Acquired Assets Expenses</t>
  </si>
  <si>
    <t>Loss on Guaranty</t>
  </si>
  <si>
    <t>Legal Defense Expense</t>
  </si>
  <si>
    <t>Bank Transaction Fee</t>
  </si>
  <si>
    <t>Investment Property-Land</t>
  </si>
  <si>
    <t>Investment Property-Buildings</t>
  </si>
  <si>
    <t>Aquaculture Structures</t>
  </si>
  <si>
    <t>Reforestation Projects</t>
  </si>
  <si>
    <t>Road Networks</t>
  </si>
  <si>
    <t>Flood Control Systems</t>
  </si>
  <si>
    <t>Sewer Systems</t>
  </si>
  <si>
    <t>Communications Networks</t>
  </si>
  <si>
    <t>Seaport Systems</t>
  </si>
  <si>
    <t>Airport Systems</t>
  </si>
  <si>
    <t>Parks, Plazas and Monuments</t>
  </si>
  <si>
    <t>School Buildings</t>
  </si>
  <si>
    <t>Hostels and Dormitories</t>
  </si>
  <si>
    <t>Machinery</t>
  </si>
  <si>
    <t>Information and Communications Technology Equipment</t>
  </si>
  <si>
    <t>Agricultural and Forestry Equipment</t>
  </si>
  <si>
    <t>Marine and Fishery Equipment</t>
  </si>
  <si>
    <t>Communications Equipment</t>
  </si>
  <si>
    <t>Construction and Heavy Equipment</t>
  </si>
  <si>
    <t>Sports Equipment</t>
  </si>
  <si>
    <t>ICT Software</t>
  </si>
  <si>
    <t>Aircrafts and Aircrafts Ground Equipment</t>
  </si>
  <si>
    <t>Historical Buildings</t>
  </si>
  <si>
    <t>Works of Arts and Archeological Specimens</t>
  </si>
  <si>
    <t>Other Heritage Assets</t>
  </si>
  <si>
    <t>Work/Zoo Animals</t>
  </si>
  <si>
    <t>Patents/Copyrights</t>
  </si>
  <si>
    <t>Petty Cash for Food (Nutrition &amp; Dietetics Section)</t>
  </si>
  <si>
    <t>LPG</t>
  </si>
  <si>
    <t>COMMONLY USED ACCOUNT NAMES :</t>
  </si>
  <si>
    <t>DR. BARRIENTOS, ARIELLE MARIE M.</t>
  </si>
  <si>
    <t xml:space="preserve">Margosatubig Regional Hospital </t>
  </si>
  <si>
    <t>To obligate payment for Salary and PERA of Nine (9) Regular Employees for the period covered March 1-31, 2024</t>
  </si>
  <si>
    <t>EUGENE A. DAGOLDOL, MBA, RN, MN</t>
  </si>
  <si>
    <t>Chief Administrative Officer</t>
  </si>
  <si>
    <t>To obligate payment for Retirement and Life Insurance Premiumof Nine (9) Regular Employees for the period covered March 1-31, 2024</t>
  </si>
  <si>
    <t>Transportation + per diem not related to Training</t>
  </si>
  <si>
    <t>Training/Registration Fee + Transportation + per diem</t>
  </si>
  <si>
    <t>360101100003000</t>
  </si>
  <si>
    <t>EXD-FM-BO-007</t>
  </si>
  <si>
    <t>Revision: 3</t>
  </si>
  <si>
    <t>Effectivity Date: April 1, 2026</t>
  </si>
  <si>
    <t xml:space="preserve">Maintenance &amp; Other Operating Expenses </t>
  </si>
  <si>
    <t>ACCOUNT TITLE</t>
  </si>
  <si>
    <t>SUB OBJECT CODE</t>
  </si>
  <si>
    <t>Semi-Expendable - Agricultural and Forestry Equipment</t>
  </si>
  <si>
    <t>Semi-Expendable - Marine and Fishery Equipment</t>
  </si>
  <si>
    <t>Semi-Expendable - Airport Equipment</t>
  </si>
  <si>
    <t>Semi-Expendable - Communication Equipment</t>
  </si>
  <si>
    <t>Semi-Expendable - Disaster Response and Rescue Equipment</t>
  </si>
  <si>
    <t>Semi-Expendable - Military, Police and Security Equipment Equipment</t>
  </si>
  <si>
    <t>Semi-Expendable - Medical Equipment</t>
  </si>
  <si>
    <t>Semi-Expendable - Printing Equipment</t>
  </si>
  <si>
    <t>Semi-Expendable - Sports Equipment</t>
  </si>
  <si>
    <t>Semi-Expendable - Technical and Scientific Equipment</t>
  </si>
  <si>
    <t>Semi-Expendable - Other Machinery and Equipment</t>
  </si>
  <si>
    <t>Semi-Expendable- Furniture, Fixtures and Books Expenses</t>
  </si>
  <si>
    <t>Semi-Expendable - Furniture and Fixtures</t>
  </si>
  <si>
    <t>Semi-Expendable - Books</t>
  </si>
  <si>
    <t>Other Utility Expenses</t>
  </si>
  <si>
    <t>Telephone- Mobile</t>
  </si>
  <si>
    <t>Telephone- Landline</t>
  </si>
  <si>
    <t>RM - Investment Property</t>
  </si>
  <si>
    <t>RM - Aquaculture Structures</t>
  </si>
  <si>
    <t>RM - Reforestation Projects</t>
  </si>
  <si>
    <t>RM - Other Land Improvements</t>
  </si>
  <si>
    <t>RM - Road Networks</t>
  </si>
  <si>
    <t>RM - Flood Control Systems</t>
  </si>
  <si>
    <t>RM - Sewer Systems</t>
  </si>
  <si>
    <t>RM - Water Supply Systems</t>
  </si>
  <si>
    <t>RM - Power Supply Systems</t>
  </si>
  <si>
    <t xml:space="preserve"> RM - Communication Networks
</t>
  </si>
  <si>
    <t>RM - Seaport Systems</t>
  </si>
  <si>
    <t>RM - Airport Systems</t>
  </si>
  <si>
    <t>RM - Parks, Plazas and Monuments</t>
  </si>
  <si>
    <t>RM - Railway Systems</t>
  </si>
  <si>
    <t>RM - Other Infrastructure Assets</t>
  </si>
  <si>
    <t>RM - Buildings</t>
  </si>
  <si>
    <t>RM - School Buildings</t>
  </si>
  <si>
    <t>RM - Hospitals and Health Centers</t>
  </si>
  <si>
    <t>RM - Markets</t>
  </si>
  <si>
    <t>RM - Slaughterhouses</t>
  </si>
  <si>
    <t>RM - Hostels and Dormitories</t>
  </si>
  <si>
    <t>RM - Other Structures</t>
  </si>
  <si>
    <t>RM - Machinery</t>
  </si>
  <si>
    <t>RM - Office Equipment</t>
  </si>
  <si>
    <t>RM - ICT Equipment</t>
  </si>
  <si>
    <t>RM -Agricultural and Forestry Equipment</t>
  </si>
  <si>
    <t>RM -Marine and Fishery Equipment</t>
  </si>
  <si>
    <t>RM - Airport Equipment</t>
  </si>
  <si>
    <t>RM - Communication Equipment</t>
  </si>
  <si>
    <t>RM - Construction and Heavy Equipment</t>
  </si>
  <si>
    <t>RM - Disaster Response and Rescue Equipment</t>
  </si>
  <si>
    <t>RM - Military, Police and Security Equipment</t>
  </si>
  <si>
    <t>RM - Medical Equipment</t>
  </si>
  <si>
    <t>RM - Printing Equipment</t>
  </si>
  <si>
    <t>RM - Sports Equipment</t>
  </si>
  <si>
    <t>RM - Technical and Scientific Equipment</t>
  </si>
  <si>
    <t>RM - Other Machinery and Equipment</t>
  </si>
  <si>
    <t>RM - Motor Vehicles</t>
  </si>
  <si>
    <t>RM - Trains</t>
  </si>
  <si>
    <t>RM - Aircrafts and Aircrafts Ground Equipment</t>
  </si>
  <si>
    <t>RM - Watercrafts</t>
  </si>
  <si>
    <t>RM - Other Transportation Equipment</t>
  </si>
  <si>
    <t>RM - Furniture and Fixtures</t>
  </si>
  <si>
    <t>RM - Repairs and Maintenance-Leased Assets</t>
  </si>
  <si>
    <t>RM - Leased Assets, Buildings and other structures</t>
  </si>
  <si>
    <t>RM - Leased Assets, Machinery and Equipment</t>
  </si>
  <si>
    <t>RM - Leased Assets, ICT Machinery and Equipment</t>
  </si>
  <si>
    <t>RM - Leased Assets, Transportation Equipment</t>
  </si>
  <si>
    <t>RM - Leased Assets, Other Leased Assets</t>
  </si>
  <si>
    <t>RM - Leased Assets Improvements, Land</t>
  </si>
  <si>
    <t>RM - Leased Assets Improvements , Buildings</t>
  </si>
  <si>
    <t>RM - Other Leased Assets Improvements</t>
  </si>
  <si>
    <t>RM - Historical Buildings</t>
  </si>
  <si>
    <t>RM - Work of Arts and Archeological Specimens</t>
  </si>
  <si>
    <t>RM - Other Heritage Assets</t>
  </si>
  <si>
    <t>RM- Semi-Expendable - Machinery</t>
  </si>
  <si>
    <t>RM- Semi-Expendable - Office Equipment</t>
  </si>
  <si>
    <t>RM- Semi-Expendable - Information and Communication Technology Equipment</t>
  </si>
  <si>
    <t>RM- Semi-Expendable - Agricultural and Forestry Equipment</t>
  </si>
  <si>
    <t>RM- Semi-Expendable - Marine and Fishery Equipment</t>
  </si>
  <si>
    <t>RM- Semi-Expendable - Communication Equipment</t>
  </si>
  <si>
    <t>RM- Semi-Expendable - Disaster Response and Rescue Equipment</t>
  </si>
  <si>
    <t>RM- Semi-Expendable - Military Police and Security Equipment</t>
  </si>
  <si>
    <t>RM- Semi-Expendable - Medical Equipment</t>
  </si>
  <si>
    <t>RM- Semi-Expendable - Printing Equipment</t>
  </si>
  <si>
    <t>RM- Semi-Expendable - Sports Equipment</t>
  </si>
  <si>
    <t>RM- Semi-Expendable - Technical and Scientific Equipment</t>
  </si>
  <si>
    <t>RM- Semi-Expendable - Other Machinery and Equipment</t>
  </si>
  <si>
    <t>RM- Semi-Expendable - Furniture and Fixtures</t>
  </si>
  <si>
    <t>RM- Semi-Expendable - Books</t>
  </si>
  <si>
    <t>RM - Repairs and Maintenance-Others</t>
  </si>
  <si>
    <t>RM - Other Property, Plant and Equipment</t>
  </si>
  <si>
    <t>Assistance to Other National Government Agencies</t>
  </si>
  <si>
    <t>Assistance to Local Government Units</t>
  </si>
  <si>
    <t>Budgetary Support to Government-Owned or Controlled Corporations</t>
  </si>
  <si>
    <t>Assistance to Non-Government Organizations/Civil Society Organizations</t>
  </si>
  <si>
    <t>ICT Software Subscription</t>
  </si>
  <si>
    <t>Data Center Service</t>
  </si>
  <si>
    <t>Cloud Computing Service</t>
  </si>
  <si>
    <t>Library and Other Reading Materials Subscription Expenses</t>
  </si>
  <si>
    <t>Other Subscription Expenses</t>
  </si>
  <si>
    <t xml:space="preserve">Capital Outlays </t>
  </si>
  <si>
    <t xml:space="preserve">Personnel Services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</si>
</sst>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5">
    <numFmt numFmtId="43" formatCode="_-* #,##0.00_-;\-* #,##0.00_-;_-* &quot;-&quot;??_-;_-@_-"/>
    <numFmt numFmtId="164" formatCode="_(* #,##0.00_);_(* \(#,##0.00\);_(* &quot;-&quot;??_);_(@_)"/>
    <numFmt numFmtId="165" formatCode="[$-409]mmmm\ d\,\ yyyy;@"/>
    <numFmt numFmtId="166" formatCode="_(* #,##0_);_(* \(#,##0\);_(* &quot;-&quot;??_);_(@_)"/>
    <numFmt numFmtId="169" formatCode="_-* #,##0.00_-;\-* #,##0.00_-;_-* &quot;-&quot;??_-;_-@"/>
  </numFmts>
  <fonts count="35" x14ac:knownFonts="1">
    <font>
      <sz val="11"/>
      <color theme="1"/>
      <name val="Calibri"/>
      <family val="2"/>
      <scheme val="minor"/>
    </font>
    <font>
      <sz val="13"/>
      <color theme="1"/>
      <name val="Arial"/>
      <family val="2"/>
    </font>
    <font>
      <b/>
      <sz val="13"/>
      <color theme="1"/>
      <name val="Arial"/>
      <family val="2"/>
    </font>
    <font>
      <sz val="11"/>
      <color theme="1"/>
      <name val="Calibri"/>
      <family val="2"/>
      <scheme val="minor"/>
    </font>
    <font>
      <sz val="11"/>
      <color theme="1"/>
      <name val="Arial"/>
      <family val="2"/>
    </font>
    <font>
      <b/>
      <sz val="14"/>
      <color theme="1"/>
      <name val="Arial"/>
      <family val="2"/>
    </font>
    <font>
      <sz val="12"/>
      <color theme="1"/>
      <name val="Arial"/>
      <family val="2"/>
    </font>
    <font>
      <b/>
      <sz val="12"/>
      <color theme="1"/>
      <name val="Arial"/>
      <family val="2"/>
    </font>
    <font>
      <b/>
      <sz val="15"/>
      <color theme="1"/>
      <name val="Arial"/>
      <family val="2"/>
    </font>
    <font>
      <sz val="10"/>
      <color theme="1"/>
      <name val="Arial"/>
      <family val="2"/>
    </font>
    <font>
      <sz val="15"/>
      <color theme="1"/>
      <name val="Arial"/>
      <family val="2"/>
    </font>
    <font>
      <i/>
      <sz val="13"/>
      <color theme="1"/>
      <name val="Arial"/>
      <family val="2"/>
    </font>
    <font>
      <sz val="11"/>
      <color theme="0"/>
      <name val="Arial"/>
      <family val="2"/>
    </font>
    <font>
      <i/>
      <sz val="15"/>
      <color theme="1"/>
      <name val="Arial"/>
      <family val="2"/>
    </font>
    <font>
      <b/>
      <sz val="18"/>
      <color theme="1"/>
      <name val="Arial"/>
      <family val="2"/>
    </font>
    <font>
      <b/>
      <sz val="15"/>
      <name val="Arial"/>
      <family val="2"/>
    </font>
    <font>
      <b/>
      <sz val="10"/>
      <color theme="1"/>
      <name val="Arial"/>
      <family val="2"/>
    </font>
    <font>
      <sz val="12"/>
      <color theme="1"/>
      <name val="Arial"/>
      <family val="2"/>
    </font>
    <font>
      <b/>
      <sz val="13"/>
      <color theme="1"/>
      <name val="Arial"/>
      <family val="2"/>
    </font>
    <font>
      <b/>
      <sz val="8"/>
      <color theme="1"/>
      <name val="Arial"/>
      <family val="2"/>
    </font>
    <font>
      <b/>
      <sz val="8"/>
      <name val="Arial"/>
      <family val="2"/>
    </font>
    <font>
      <b/>
      <sz val="16"/>
      <color theme="1"/>
      <name val="Georgia"/>
      <family val="1"/>
    </font>
    <font>
      <b/>
      <sz val="8"/>
      <color theme="0"/>
      <name val="Arial"/>
      <family val="2"/>
    </font>
    <font>
      <sz val="10"/>
      <color rgb="FFFF0000"/>
      <name val="Arial"/>
      <family val="2"/>
    </font>
    <font>
      <sz val="8"/>
      <color theme="1"/>
      <name val="Arial"/>
      <family val="2"/>
    </font>
    <font>
      <b/>
      <sz val="22"/>
      <name val="Arial"/>
      <family val="2"/>
    </font>
    <font>
      <b/>
      <sz val="8"/>
      <name val="Calibri"/>
      <family val="2"/>
      <scheme val="minor"/>
    </font>
    <font>
      <sz val="11"/>
      <name val="Arial"/>
      <family val="2"/>
    </font>
    <font>
      <b/>
      <sz val="20"/>
      <color theme="1"/>
      <name val="Arial"/>
      <family val="2"/>
    </font>
    <font>
      <b/>
      <sz val="11"/>
      <color theme="1"/>
      <name val="Calibri"/>
      <family val="2"/>
      <scheme val="minor"/>
    </font>
    <font>
      <b/>
      <sz val="7"/>
      <color theme="0"/>
      <name val="Arial"/>
      <family val="2"/>
    </font>
    <font>
      <b/>
      <sz val="9"/>
      <color theme="1"/>
      <name val="Barlow"/>
    </font>
    <font>
      <sz val="11"/>
      <name val="Calibri"/>
      <family val="2"/>
    </font>
    <font>
      <sz val="9"/>
      <color theme="1"/>
      <name val="Barlow"/>
    </font>
    <font>
      <sz val="9"/>
      <color theme="0"/>
      <name val="Barlow"/>
    </font>
  </fonts>
  <fills count="4">
    <fill>
      <patternFill patternType="none"/>
    </fill>
    <fill>
      <patternFill patternType="gray125"/>
    </fill>
    <fill>
      <patternFill patternType="solid">
        <fgColor theme="5" tint="0.59999389629810485"/>
        <bgColor indexed="64"/>
      </patternFill>
    </fill>
    <fill>
      <patternFill patternType="solid">
        <fgColor rgb="FFC9DAF8"/>
        <bgColor rgb="FFC9DAF8"/>
      </patternFill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3">
    <xf numFmtId="0" fontId="0" fillId="0" borderId="0"/>
    <xf numFmtId="164" fontId="3" fillId="0" borderId="0" applyFont="0" applyFill="0" applyBorder="0" applyAlignment="0" applyProtection="0"/>
    <xf numFmtId="43" fontId="3" fillId="0" borderId="0" applyFont="0" applyFill="0" applyBorder="0" applyAlignment="0" applyProtection="0"/>
  </cellStyleXfs>
  <cellXfs count="222">
    <xf numFmtId="0" fontId="0" fillId="0" borderId="0" xfId="0"/>
    <xf numFmtId="0" fontId="4" fillId="0" borderId="0" xfId="0" applyFont="1" applyProtection="1">
      <protection locked="0"/>
    </xf>
    <xf numFmtId="0" fontId="4" fillId="0" borderId="6" xfId="0" applyFont="1" applyBorder="1" applyAlignment="1" applyProtection="1">
      <alignment vertical="center"/>
      <protection locked="0"/>
    </xf>
    <xf numFmtId="0" fontId="4" fillId="0" borderId="0" xfId="0" applyFont="1" applyAlignment="1" applyProtection="1">
      <alignment vertical="center"/>
      <protection locked="0"/>
    </xf>
    <xf numFmtId="0" fontId="4" fillId="0" borderId="12" xfId="0" applyFont="1" applyBorder="1" applyAlignment="1" applyProtection="1">
      <alignment vertical="center"/>
      <protection locked="0"/>
    </xf>
    <xf numFmtId="0" fontId="4" fillId="0" borderId="5" xfId="0" applyFont="1" applyBorder="1" applyProtection="1">
      <protection locked="0"/>
    </xf>
    <xf numFmtId="0" fontId="4" fillId="0" borderId="6" xfId="0" applyFont="1" applyBorder="1" applyProtection="1">
      <protection locked="0"/>
    </xf>
    <xf numFmtId="0" fontId="4" fillId="0" borderId="4" xfId="0" applyFont="1" applyBorder="1" applyProtection="1">
      <protection locked="0"/>
    </xf>
    <xf numFmtId="0" fontId="12" fillId="0" borderId="3" xfId="0" applyFont="1" applyBorder="1" applyProtection="1">
      <protection locked="0"/>
    </xf>
    <xf numFmtId="0" fontId="1" fillId="0" borderId="0" xfId="0" applyFont="1" applyProtection="1">
      <protection locked="0"/>
    </xf>
    <xf numFmtId="4" fontId="10" fillId="0" borderId="5" xfId="0" applyNumberFormat="1" applyFont="1" applyBorder="1" applyProtection="1">
      <protection locked="0"/>
    </xf>
    <xf numFmtId="164" fontId="10" fillId="0" borderId="6" xfId="1" applyFont="1" applyBorder="1" applyAlignment="1" applyProtection="1">
      <protection locked="0"/>
    </xf>
    <xf numFmtId="0" fontId="1" fillId="0" borderId="0" xfId="0" applyFont="1" applyAlignment="1" applyProtection="1">
      <alignment wrapText="1"/>
      <protection locked="0"/>
    </xf>
    <xf numFmtId="0" fontId="6" fillId="0" borderId="0" xfId="0" quotePrefix="1" applyFont="1" applyAlignment="1" applyProtection="1">
      <alignment wrapText="1"/>
      <protection locked="0"/>
    </xf>
    <xf numFmtId="0" fontId="1" fillId="0" borderId="6" xfId="0" applyFont="1" applyBorder="1" applyAlignment="1" applyProtection="1">
      <alignment vertical="top" wrapText="1"/>
      <protection locked="0"/>
    </xf>
    <xf numFmtId="0" fontId="1" fillId="0" borderId="0" xfId="0" applyFont="1" applyAlignment="1" applyProtection="1">
      <alignment vertical="top" wrapText="1"/>
      <protection locked="0"/>
    </xf>
    <xf numFmtId="0" fontId="9" fillId="0" borderId="0" xfId="0" applyFont="1" applyProtection="1">
      <protection locked="0"/>
    </xf>
    <xf numFmtId="9" fontId="1" fillId="0" borderId="0" xfId="0" applyNumberFormat="1" applyFont="1" applyProtection="1">
      <protection locked="0"/>
    </xf>
    <xf numFmtId="164" fontId="1" fillId="0" borderId="0" xfId="1" applyFont="1" applyBorder="1" applyAlignment="1" applyProtection="1">
      <alignment shrinkToFit="1"/>
      <protection locked="0"/>
    </xf>
    <xf numFmtId="0" fontId="1" fillId="0" borderId="9" xfId="0" applyFont="1" applyBorder="1" applyAlignment="1" applyProtection="1">
      <alignment vertical="top" wrapText="1"/>
      <protection locked="0"/>
    </xf>
    <xf numFmtId="0" fontId="1" fillId="0" borderId="8" xfId="0" applyFont="1" applyBorder="1" applyAlignment="1" applyProtection="1">
      <alignment vertical="top" wrapText="1"/>
      <protection locked="0"/>
    </xf>
    <xf numFmtId="4" fontId="10" fillId="0" borderId="7" xfId="0" applyNumberFormat="1" applyFont="1" applyBorder="1" applyProtection="1">
      <protection locked="0"/>
    </xf>
    <xf numFmtId="49" fontId="9" fillId="0" borderId="0" xfId="1" applyNumberFormat="1" applyFont="1" applyFill="1" applyBorder="1" applyAlignment="1" applyProtection="1">
      <alignment horizontal="center" vertical="center"/>
    </xf>
    <xf numFmtId="166" fontId="19" fillId="0" borderId="0" xfId="1" applyNumberFormat="1" applyFont="1" applyFill="1" applyBorder="1" applyAlignment="1" applyProtection="1">
      <alignment horizontal="left" vertical="center" wrapText="1"/>
    </xf>
    <xf numFmtId="164" fontId="20" fillId="0" borderId="0" xfId="1" applyFont="1" applyFill="1" applyBorder="1" applyAlignment="1" applyProtection="1">
      <alignment horizontal="left" vertical="center" wrapText="1"/>
    </xf>
    <xf numFmtId="0" fontId="1" fillId="0" borderId="5" xfId="0" applyFont="1" applyBorder="1" applyAlignment="1" applyProtection="1">
      <alignment horizontal="justify" vertical="top" wrapText="1"/>
      <protection locked="0"/>
    </xf>
    <xf numFmtId="0" fontId="1" fillId="0" borderId="0" xfId="0" applyFont="1" applyAlignment="1" applyProtection="1">
      <alignment horizontal="justify" vertical="top" wrapText="1"/>
      <protection locked="0"/>
    </xf>
    <xf numFmtId="0" fontId="1" fillId="0" borderId="6" xfId="0" applyFont="1" applyBorder="1" applyAlignment="1" applyProtection="1">
      <alignment horizontal="justify" vertical="top" wrapText="1"/>
      <protection locked="0"/>
    </xf>
    <xf numFmtId="0" fontId="4" fillId="0" borderId="0" xfId="0" applyFont="1"/>
    <xf numFmtId="0" fontId="7" fillId="0" borderId="2" xfId="0" applyFont="1" applyBorder="1"/>
    <xf numFmtId="0" fontId="8" fillId="0" borderId="3" xfId="0" applyFont="1" applyBorder="1"/>
    <xf numFmtId="0" fontId="7" fillId="0" borderId="5" xfId="0" applyFont="1" applyBorder="1"/>
    <xf numFmtId="0" fontId="8" fillId="0" borderId="0" xfId="0" applyFont="1"/>
    <xf numFmtId="0" fontId="8" fillId="0" borderId="0" xfId="0" applyFont="1" applyAlignment="1">
      <alignment horizontal="left" vertical="center"/>
    </xf>
    <xf numFmtId="0" fontId="8" fillId="0" borderId="6" xfId="0" applyFont="1" applyBorder="1" applyAlignment="1">
      <alignment horizontal="left" vertical="center"/>
    </xf>
    <xf numFmtId="165" fontId="1" fillId="0" borderId="0" xfId="0" quotePrefix="1" applyNumberFormat="1" applyFont="1"/>
    <xf numFmtId="0" fontId="1" fillId="0" borderId="6" xfId="0" applyFont="1" applyBorder="1"/>
    <xf numFmtId="0" fontId="7" fillId="0" borderId="7" xfId="0" applyFont="1" applyBorder="1"/>
    <xf numFmtId="14" fontId="1" fillId="0" borderId="8" xfId="0" applyNumberFormat="1" applyFont="1" applyBorder="1" applyAlignment="1">
      <alignment horizontal="left"/>
    </xf>
    <xf numFmtId="14" fontId="1" fillId="0" borderId="8" xfId="0" quotePrefix="1" applyNumberFormat="1" applyFont="1" applyBorder="1" applyAlignment="1">
      <alignment horizontal="left"/>
    </xf>
    <xf numFmtId="0" fontId="1" fillId="0" borderId="8" xfId="0" applyFont="1" applyBorder="1" applyAlignment="1">
      <alignment horizontal="left"/>
    </xf>
    <xf numFmtId="0" fontId="1" fillId="0" borderId="9" xfId="0" applyFont="1" applyBorder="1" applyAlignment="1">
      <alignment horizontal="left"/>
    </xf>
    <xf numFmtId="0" fontId="6" fillId="0" borderId="13" xfId="0" applyFont="1" applyBorder="1" applyAlignment="1">
      <alignment vertical="center"/>
    </xf>
    <xf numFmtId="0" fontId="5" fillId="0" borderId="10" xfId="0" applyFont="1" applyBorder="1" applyAlignment="1">
      <alignment vertical="center"/>
    </xf>
    <xf numFmtId="0" fontId="6" fillId="0" borderId="1" xfId="0" applyFont="1" applyBorder="1" applyAlignment="1">
      <alignment vertical="center"/>
    </xf>
    <xf numFmtId="0" fontId="6" fillId="0" borderId="10" xfId="0" applyFont="1" applyBorder="1" applyAlignment="1">
      <alignment vertical="center"/>
    </xf>
    <xf numFmtId="0" fontId="4" fillId="0" borderId="5" xfId="0" applyFont="1" applyBorder="1"/>
    <xf numFmtId="0" fontId="4" fillId="0" borderId="6" xfId="0" applyFont="1" applyBorder="1"/>
    <xf numFmtId="0" fontId="4" fillId="0" borderId="10" xfId="0" applyFont="1" applyBorder="1" applyAlignment="1">
      <alignment vertical="center"/>
    </xf>
    <xf numFmtId="0" fontId="4" fillId="0" borderId="11" xfId="0" applyFont="1" applyBorder="1" applyAlignment="1">
      <alignment vertical="center"/>
    </xf>
    <xf numFmtId="0" fontId="7" fillId="0" borderId="3" xfId="0" applyFont="1" applyBorder="1" applyAlignment="1">
      <alignment vertical="center"/>
    </xf>
    <xf numFmtId="0" fontId="7" fillId="0" borderId="8" xfId="0" applyFont="1" applyBorder="1" applyAlignment="1">
      <alignment vertical="center"/>
    </xf>
    <xf numFmtId="0" fontId="4" fillId="0" borderId="13" xfId="0" applyFont="1" applyBorder="1"/>
    <xf numFmtId="0" fontId="1" fillId="0" borderId="6" xfId="0" applyFont="1" applyBorder="1" applyAlignment="1">
      <alignment vertical="top" wrapText="1"/>
    </xf>
    <xf numFmtId="0" fontId="1" fillId="0" borderId="9" xfId="0" applyFont="1" applyBorder="1" applyAlignment="1">
      <alignment vertical="top" wrapText="1"/>
    </xf>
    <xf numFmtId="0" fontId="8" fillId="0" borderId="12" xfId="0" applyFont="1" applyBorder="1" applyAlignment="1">
      <alignment vertical="center"/>
    </xf>
    <xf numFmtId="0" fontId="5" fillId="0" borderId="11" xfId="0" applyFont="1" applyBorder="1" applyAlignment="1">
      <alignment vertical="center"/>
    </xf>
    <xf numFmtId="0" fontId="8" fillId="0" borderId="11" xfId="0" applyFont="1" applyBorder="1" applyAlignment="1">
      <alignment vertical="center"/>
    </xf>
    <xf numFmtId="4" fontId="5" fillId="0" borderId="5" xfId="0" applyNumberFormat="1" applyFont="1" applyBorder="1" applyAlignment="1">
      <alignment vertical="center"/>
    </xf>
    <xf numFmtId="0" fontId="4" fillId="0" borderId="12" xfId="0" applyFont="1" applyBorder="1" applyAlignment="1">
      <alignment vertical="center"/>
    </xf>
    <xf numFmtId="0" fontId="7" fillId="0" borderId="1" xfId="0" applyFont="1" applyBorder="1" applyAlignment="1">
      <alignment horizontal="left" vertical="center"/>
    </xf>
    <xf numFmtId="0" fontId="6" fillId="0" borderId="5" xfId="0" applyFont="1" applyBorder="1"/>
    <xf numFmtId="0" fontId="6" fillId="0" borderId="0" xfId="0" applyFont="1"/>
    <xf numFmtId="0" fontId="6" fillId="0" borderId="3" xfId="0" applyFont="1" applyBorder="1"/>
    <xf numFmtId="0" fontId="7" fillId="0" borderId="4" xfId="0" applyFont="1" applyBorder="1" applyAlignment="1">
      <alignment horizontal="left" vertical="center"/>
    </xf>
    <xf numFmtId="0" fontId="7" fillId="0" borderId="2" xfId="0" applyFont="1" applyBorder="1" applyAlignment="1">
      <alignment horizontal="left" vertical="center"/>
    </xf>
    <xf numFmtId="0" fontId="6" fillId="0" borderId="3" xfId="0" applyFont="1" applyBorder="1" applyAlignment="1">
      <alignment horizontal="left"/>
    </xf>
    <xf numFmtId="0" fontId="4" fillId="0" borderId="3" xfId="0" applyFont="1" applyBorder="1"/>
    <xf numFmtId="0" fontId="4" fillId="0" borderId="4" xfId="0" applyFont="1" applyBorder="1"/>
    <xf numFmtId="0" fontId="6" fillId="0" borderId="6" xfId="0" applyFont="1" applyBorder="1"/>
    <xf numFmtId="0" fontId="6" fillId="0" borderId="9" xfId="0" applyFont="1" applyBorder="1"/>
    <xf numFmtId="0" fontId="7" fillId="0" borderId="1" xfId="0" applyFont="1" applyBorder="1" applyAlignment="1">
      <alignment vertical="center"/>
    </xf>
    <xf numFmtId="0" fontId="1" fillId="0" borderId="1" xfId="0" applyFont="1" applyBorder="1" applyAlignment="1">
      <alignment horizontal="left" vertical="center" shrinkToFit="1"/>
    </xf>
    <xf numFmtId="0" fontId="9" fillId="0" borderId="10" xfId="0" applyFont="1" applyBorder="1" applyAlignment="1">
      <alignment vertical="center"/>
    </xf>
    <xf numFmtId="0" fontId="1" fillId="0" borderId="12" xfId="0" applyFont="1" applyBorder="1" applyAlignment="1">
      <alignment vertical="center"/>
    </xf>
    <xf numFmtId="4" fontId="10" fillId="0" borderId="1" xfId="0" applyNumberFormat="1" applyFont="1" applyBorder="1" applyAlignment="1">
      <alignment vertical="center"/>
    </xf>
    <xf numFmtId="0" fontId="10" fillId="0" borderId="1" xfId="0" applyFont="1" applyBorder="1" applyAlignment="1">
      <alignment vertical="center"/>
    </xf>
    <xf numFmtId="0" fontId="1" fillId="0" borderId="1" xfId="0" applyFont="1" applyBorder="1" applyAlignment="1">
      <alignment vertical="center" shrinkToFit="1"/>
    </xf>
    <xf numFmtId="0" fontId="10" fillId="0" borderId="10" xfId="0" applyFont="1" applyBorder="1" applyAlignment="1">
      <alignment horizontal="right" vertical="center"/>
    </xf>
    <xf numFmtId="0" fontId="10" fillId="0" borderId="11" xfId="0" applyFont="1" applyBorder="1" applyAlignment="1">
      <alignment horizontal="center" vertical="center"/>
    </xf>
    <xf numFmtId="4" fontId="1" fillId="0" borderId="1" xfId="0" applyNumberFormat="1" applyFont="1" applyBorder="1" applyAlignment="1">
      <alignment shrinkToFit="1"/>
    </xf>
    <xf numFmtId="0" fontId="10" fillId="0" borderId="1" xfId="0" applyFont="1" applyBorder="1"/>
    <xf numFmtId="0" fontId="1" fillId="0" borderId="1" xfId="0" applyFont="1" applyBorder="1" applyAlignment="1">
      <alignment shrinkToFit="1"/>
    </xf>
    <xf numFmtId="0" fontId="11" fillId="0" borderId="11" xfId="0" applyFont="1" applyBorder="1" applyAlignment="1">
      <alignment vertical="center" shrinkToFit="1"/>
    </xf>
    <xf numFmtId="0" fontId="13" fillId="0" borderId="1" xfId="0" applyFont="1" applyBorder="1" applyAlignment="1">
      <alignment vertical="center"/>
    </xf>
    <xf numFmtId="166" fontId="22" fillId="0" borderId="0" xfId="1" applyNumberFormat="1" applyFont="1" applyFill="1" applyBorder="1" applyAlignment="1" applyProtection="1">
      <alignment horizontal="left" vertical="center" wrapText="1"/>
      <protection locked="0"/>
    </xf>
    <xf numFmtId="49" fontId="23" fillId="0" borderId="0" xfId="1" applyNumberFormat="1" applyFont="1" applyFill="1" applyBorder="1" applyAlignment="1" applyProtection="1">
      <alignment horizontal="center" vertical="center"/>
    </xf>
    <xf numFmtId="49" fontId="16" fillId="0" borderId="0" xfId="1" applyNumberFormat="1" applyFont="1" applyFill="1" applyBorder="1" applyAlignment="1" applyProtection="1">
      <alignment horizontal="center" vertical="center"/>
    </xf>
    <xf numFmtId="0" fontId="4" fillId="0" borderId="0" xfId="0" applyFont="1" applyAlignment="1">
      <alignment horizontal="left" vertical="center"/>
    </xf>
    <xf numFmtId="0" fontId="8" fillId="0" borderId="5" xfId="0" applyFont="1" applyBorder="1" applyAlignment="1">
      <alignment horizontal="left" vertical="center"/>
    </xf>
    <xf numFmtId="0" fontId="4" fillId="0" borderId="0" xfId="0" applyFont="1" applyAlignment="1">
      <alignment vertical="center"/>
    </xf>
    <xf numFmtId="0" fontId="1" fillId="0" borderId="0" xfId="0" applyFont="1"/>
    <xf numFmtId="0" fontId="1" fillId="0" borderId="0" xfId="0" applyFont="1" applyAlignment="1">
      <alignment horizontal="center"/>
    </xf>
    <xf numFmtId="0" fontId="1" fillId="0" borderId="1" xfId="0" applyFont="1" applyBorder="1" applyAlignment="1">
      <alignment horizontal="center" vertical="center"/>
    </xf>
    <xf numFmtId="0" fontId="1" fillId="0" borderId="10" xfId="0" applyFont="1" applyBorder="1" applyAlignment="1">
      <alignment horizontal="center" vertical="center"/>
    </xf>
    <xf numFmtId="0" fontId="1" fillId="0" borderId="12" xfId="0" applyFont="1" applyBorder="1" applyAlignment="1">
      <alignment horizontal="center" vertical="center"/>
    </xf>
    <xf numFmtId="0" fontId="10" fillId="0" borderId="1" xfId="0" applyFont="1" applyBorder="1" applyAlignment="1">
      <alignment horizontal="center" vertical="center"/>
    </xf>
    <xf numFmtId="0" fontId="10" fillId="0" borderId="1" xfId="0" applyFont="1" applyBorder="1" applyAlignment="1">
      <alignment horizontal="right" vertical="center"/>
    </xf>
    <xf numFmtId="0" fontId="10" fillId="0" borderId="10" xfId="0" applyFont="1" applyBorder="1" applyAlignment="1">
      <alignment horizontal="center" vertical="center"/>
    </xf>
    <xf numFmtId="0" fontId="10" fillId="0" borderId="12" xfId="0" applyFont="1" applyBorder="1" applyAlignment="1">
      <alignment horizontal="center" vertical="center"/>
    </xf>
    <xf numFmtId="0" fontId="13" fillId="0" borderId="1" xfId="0" applyFont="1" applyBorder="1" applyAlignment="1">
      <alignment horizontal="center" vertical="center"/>
    </xf>
    <xf numFmtId="165" fontId="1" fillId="0" borderId="0" xfId="0" quotePrefix="1" applyNumberFormat="1" applyFont="1" applyAlignment="1">
      <alignment horizontal="left"/>
    </xf>
    <xf numFmtId="166" fontId="20" fillId="0" borderId="0" xfId="1" applyNumberFormat="1" applyFont="1" applyFill="1" applyBorder="1" applyAlignment="1" applyProtection="1">
      <alignment horizontal="left" vertical="center" wrapText="1"/>
    </xf>
    <xf numFmtId="164" fontId="22" fillId="0" borderId="0" xfId="1" applyFont="1" applyFill="1" applyBorder="1" applyAlignment="1" applyProtection="1">
      <alignment vertical="center" wrapText="1"/>
      <protection locked="0"/>
    </xf>
    <xf numFmtId="166" fontId="26" fillId="0" borderId="0" xfId="1" applyNumberFormat="1" applyFont="1" applyFill="1" applyBorder="1" applyAlignment="1" applyProtection="1">
      <alignment horizontal="left" vertical="center" wrapText="1"/>
    </xf>
    <xf numFmtId="0" fontId="27" fillId="0" borderId="0" xfId="0" applyFont="1" applyAlignment="1">
      <alignment horizontal="left" vertical="center"/>
    </xf>
    <xf numFmtId="0" fontId="4" fillId="0" borderId="6" xfId="0" applyFont="1" applyBorder="1" applyAlignment="1">
      <alignment vertical="center"/>
    </xf>
    <xf numFmtId="164" fontId="10" fillId="0" borderId="6" xfId="1" applyFont="1" applyFill="1" applyBorder="1" applyAlignment="1" applyProtection="1">
      <protection locked="0"/>
    </xf>
    <xf numFmtId="0" fontId="14" fillId="0" borderId="5" xfId="0" applyFont="1" applyBorder="1" applyAlignment="1">
      <alignment horizontal="center" vertical="center"/>
    </xf>
    <xf numFmtId="0" fontId="14" fillId="0" borderId="0" xfId="0" applyFont="1" applyAlignment="1">
      <alignment horizontal="center" vertical="center"/>
    </xf>
    <xf numFmtId="0" fontId="14" fillId="0" borderId="6" xfId="0" applyFont="1" applyBorder="1" applyAlignment="1">
      <alignment horizontal="center" vertical="center"/>
    </xf>
    <xf numFmtId="49" fontId="15" fillId="0" borderId="6" xfId="1" applyNumberFormat="1" applyFont="1" applyFill="1" applyBorder="1" applyAlignment="1" applyProtection="1">
      <alignment horizontal="center"/>
    </xf>
    <xf numFmtId="49" fontId="15" fillId="0" borderId="6" xfId="1" applyNumberFormat="1" applyFont="1" applyFill="1" applyBorder="1" applyAlignment="1" applyProtection="1">
      <alignment horizontal="center"/>
      <protection locked="0"/>
    </xf>
    <xf numFmtId="49" fontId="15" fillId="0" borderId="6" xfId="1" applyNumberFormat="1" applyFont="1" applyBorder="1" applyAlignment="1" applyProtection="1">
      <alignment horizontal="center"/>
      <protection locked="0"/>
    </xf>
    <xf numFmtId="49" fontId="4" fillId="0" borderId="0" xfId="0" applyNumberFormat="1" applyFont="1" applyAlignment="1" applyProtection="1">
      <alignment horizontal="center"/>
      <protection locked="0"/>
    </xf>
    <xf numFmtId="49" fontId="15" fillId="0" borderId="6" xfId="1" applyNumberFormat="1" applyFont="1" applyBorder="1" applyAlignment="1" applyProtection="1">
      <alignment horizontal="center"/>
    </xf>
    <xf numFmtId="0" fontId="29" fillId="2" borderId="0" xfId="0" applyFont="1" applyFill="1"/>
    <xf numFmtId="0" fontId="0" fillId="2" borderId="0" xfId="0" applyFill="1"/>
    <xf numFmtId="0" fontId="1" fillId="0" borderId="14" xfId="0" applyFont="1" applyBorder="1" applyAlignment="1">
      <alignment vertical="top" wrapText="1"/>
    </xf>
    <xf numFmtId="164" fontId="30" fillId="0" borderId="0" xfId="1" applyFont="1" applyFill="1" applyBorder="1" applyAlignment="1" applyProtection="1">
      <alignment vertical="center" wrapText="1"/>
      <protection locked="0"/>
    </xf>
    <xf numFmtId="164" fontId="20" fillId="0" borderId="0" xfId="1" applyFont="1" applyFill="1" applyBorder="1" applyAlignment="1" applyProtection="1">
      <alignment vertical="center" wrapText="1"/>
      <protection locked="0"/>
    </xf>
    <xf numFmtId="166" fontId="19" fillId="0" borderId="0" xfId="1" applyNumberFormat="1" applyFont="1" applyFill="1" applyBorder="1" applyAlignment="1" applyProtection="1">
      <alignment horizontal="left" vertical="center" wrapText="1"/>
      <protection locked="0"/>
    </xf>
    <xf numFmtId="0" fontId="5" fillId="0" borderId="8" xfId="0" applyFont="1" applyBorder="1" applyAlignment="1">
      <alignment horizontal="center" vertical="center"/>
    </xf>
    <xf numFmtId="0" fontId="25" fillId="0" borderId="2" xfId="0" applyFont="1" applyBorder="1" applyAlignment="1">
      <alignment horizontal="center" vertical="center"/>
    </xf>
    <xf numFmtId="0" fontId="25" fillId="0" borderId="3" xfId="0" applyFont="1" applyBorder="1" applyAlignment="1">
      <alignment horizontal="center" vertical="center"/>
    </xf>
    <xf numFmtId="0" fontId="25" fillId="0" borderId="4" xfId="0" applyFont="1" applyBorder="1" applyAlignment="1">
      <alignment horizontal="center" vertical="center"/>
    </xf>
    <xf numFmtId="0" fontId="8" fillId="0" borderId="3" xfId="0" applyFont="1" applyBorder="1" applyAlignment="1">
      <alignment horizontal="left" vertical="center"/>
    </xf>
    <xf numFmtId="0" fontId="8" fillId="0" borderId="4" xfId="0" applyFont="1" applyBorder="1" applyAlignment="1">
      <alignment horizontal="left" vertical="center"/>
    </xf>
    <xf numFmtId="0" fontId="28" fillId="0" borderId="5" xfId="0" applyFont="1" applyBorder="1" applyAlignment="1">
      <alignment horizontal="center" vertical="center"/>
    </xf>
    <xf numFmtId="0" fontId="28" fillId="0" borderId="0" xfId="0" applyFont="1" applyAlignment="1">
      <alignment horizontal="center" vertical="center"/>
    </xf>
    <xf numFmtId="0" fontId="28" fillId="0" borderId="6" xfId="0" applyFont="1" applyBorder="1" applyAlignment="1">
      <alignment horizontal="center" vertical="center"/>
    </xf>
    <xf numFmtId="165" fontId="1" fillId="0" borderId="0" xfId="0" quotePrefix="1" applyNumberFormat="1" applyFont="1" applyAlignment="1">
      <alignment horizontal="left"/>
    </xf>
    <xf numFmtId="0" fontId="21" fillId="0" borderId="5" xfId="0" applyFont="1" applyBorder="1" applyAlignment="1">
      <alignment horizontal="center" vertical="center"/>
    </xf>
    <xf numFmtId="0" fontId="21" fillId="0" borderId="0" xfId="0" applyFont="1" applyAlignment="1">
      <alignment horizontal="center" vertical="center"/>
    </xf>
    <xf numFmtId="0" fontId="21" fillId="0" borderId="6" xfId="0" applyFont="1" applyBorder="1" applyAlignment="1">
      <alignment horizontal="center" vertical="center"/>
    </xf>
    <xf numFmtId="0" fontId="8" fillId="0" borderId="10" xfId="0" applyFont="1" applyBorder="1" applyAlignment="1" applyProtection="1">
      <alignment horizontal="left" vertical="center"/>
      <protection locked="0"/>
    </xf>
    <xf numFmtId="0" fontId="8" fillId="0" borderId="11" xfId="0" applyFont="1" applyBorder="1" applyAlignment="1" applyProtection="1">
      <alignment horizontal="left" vertical="center"/>
      <protection locked="0"/>
    </xf>
    <xf numFmtId="0" fontId="6" fillId="0" borderId="10" xfId="0" applyFont="1" applyBorder="1" applyAlignment="1" applyProtection="1">
      <alignment horizontal="left" vertical="center"/>
      <protection locked="0"/>
    </xf>
    <xf numFmtId="0" fontId="6" fillId="0" borderId="11" xfId="0" applyFont="1" applyBorder="1" applyAlignment="1" applyProtection="1">
      <alignment horizontal="left" vertical="center"/>
      <protection locked="0"/>
    </xf>
    <xf numFmtId="0" fontId="4" fillId="0" borderId="2" xfId="0" applyFont="1" applyBorder="1" applyAlignment="1">
      <alignment horizontal="center"/>
    </xf>
    <xf numFmtId="0" fontId="4" fillId="0" borderId="4" xfId="0" applyFont="1" applyBorder="1" applyAlignment="1">
      <alignment horizontal="center"/>
    </xf>
    <xf numFmtId="0" fontId="7" fillId="0" borderId="2" xfId="0" applyFont="1" applyBorder="1" applyAlignment="1">
      <alignment horizontal="center" vertical="center"/>
    </xf>
    <xf numFmtId="0" fontId="7" fillId="0" borderId="3" xfId="0" applyFont="1" applyBorder="1" applyAlignment="1">
      <alignment horizontal="center" vertical="center"/>
    </xf>
    <xf numFmtId="0" fontId="7" fillId="0" borderId="4" xfId="0" applyFont="1" applyBorder="1" applyAlignment="1">
      <alignment horizontal="center" vertical="center"/>
    </xf>
    <xf numFmtId="0" fontId="7" fillId="0" borderId="7" xfId="0" applyFont="1" applyBorder="1" applyAlignment="1">
      <alignment horizontal="center" vertical="center"/>
    </xf>
    <xf numFmtId="0" fontId="7" fillId="0" borderId="8" xfId="0" applyFont="1" applyBorder="1" applyAlignment="1">
      <alignment horizontal="center" vertical="center"/>
    </xf>
    <xf numFmtId="0" fontId="7" fillId="0" borderId="9" xfId="0" applyFont="1" applyBorder="1" applyAlignment="1">
      <alignment horizontal="center" vertical="center"/>
    </xf>
    <xf numFmtId="0" fontId="7" fillId="0" borderId="1" xfId="0" applyFont="1" applyBorder="1" applyAlignment="1">
      <alignment horizontal="center" vertical="center"/>
    </xf>
    <xf numFmtId="0" fontId="7" fillId="0" borderId="3" xfId="0" applyFont="1" applyBorder="1" applyAlignment="1">
      <alignment horizontal="center"/>
    </xf>
    <xf numFmtId="0" fontId="7" fillId="0" borderId="4" xfId="0" applyFont="1" applyBorder="1" applyAlignment="1">
      <alignment horizontal="center"/>
    </xf>
    <xf numFmtId="0" fontId="6" fillId="0" borderId="7" xfId="0" applyFont="1" applyBorder="1" applyAlignment="1">
      <alignment horizontal="center"/>
    </xf>
    <xf numFmtId="0" fontId="6" fillId="0" borderId="9" xfId="0" applyFont="1" applyBorder="1" applyAlignment="1">
      <alignment horizontal="center"/>
    </xf>
    <xf numFmtId="164" fontId="10" fillId="0" borderId="0" xfId="1" applyFont="1" applyBorder="1" applyAlignment="1" applyProtection="1">
      <alignment horizontal="center"/>
      <protection locked="0"/>
    </xf>
    <xf numFmtId="0" fontId="8" fillId="0" borderId="10" xfId="0" applyFont="1" applyBorder="1" applyAlignment="1">
      <alignment horizontal="center" vertical="center"/>
    </xf>
    <xf numFmtId="0" fontId="8" fillId="0" borderId="11" xfId="0" applyFont="1" applyBorder="1" applyAlignment="1">
      <alignment horizontal="center" vertical="center"/>
    </xf>
    <xf numFmtId="0" fontId="4" fillId="0" borderId="8" xfId="0" applyFont="1" applyBorder="1" applyAlignment="1">
      <alignment horizontal="center"/>
    </xf>
    <xf numFmtId="0" fontId="6" fillId="0" borderId="8" xfId="0" applyFont="1" applyBorder="1" applyAlignment="1">
      <alignment horizontal="center"/>
    </xf>
    <xf numFmtId="0" fontId="7" fillId="0" borderId="8" xfId="0" applyFont="1" applyBorder="1" applyAlignment="1">
      <alignment horizontal="center"/>
    </xf>
    <xf numFmtId="0" fontId="7" fillId="0" borderId="9" xfId="0" applyFont="1" applyBorder="1" applyAlignment="1">
      <alignment horizontal="center"/>
    </xf>
    <xf numFmtId="0" fontId="6" fillId="0" borderId="5" xfId="0" quotePrefix="1" applyFont="1" applyBorder="1" applyAlignment="1">
      <alignment horizontal="center" wrapText="1"/>
    </xf>
    <xf numFmtId="0" fontId="6" fillId="0" borderId="6" xfId="0" quotePrefix="1" applyFont="1" applyBorder="1" applyAlignment="1">
      <alignment horizontal="center" wrapText="1"/>
    </xf>
    <xf numFmtId="0" fontId="1" fillId="0" borderId="5" xfId="0" applyFont="1" applyBorder="1" applyAlignment="1" applyProtection="1">
      <alignment horizontal="justify" vertical="top" wrapText="1"/>
      <protection locked="0"/>
    </xf>
    <xf numFmtId="0" fontId="1" fillId="0" borderId="0" xfId="0" applyFont="1" applyAlignment="1" applyProtection="1">
      <alignment horizontal="justify" vertical="top" wrapText="1"/>
      <protection locked="0"/>
    </xf>
    <xf numFmtId="0" fontId="1" fillId="0" borderId="6" xfId="0" applyFont="1" applyBorder="1" applyAlignment="1" applyProtection="1">
      <alignment horizontal="justify" vertical="top" wrapText="1"/>
      <protection locked="0"/>
    </xf>
    <xf numFmtId="0" fontId="4" fillId="0" borderId="14" xfId="0" applyFont="1" applyBorder="1" applyAlignment="1">
      <alignment horizontal="center" vertical="top" wrapText="1"/>
    </xf>
    <xf numFmtId="0" fontId="9" fillId="0" borderId="14" xfId="0" quotePrefix="1" applyFont="1" applyBorder="1" applyAlignment="1">
      <alignment horizontal="center" vertical="top" wrapText="1"/>
    </xf>
    <xf numFmtId="0" fontId="9" fillId="0" borderId="14" xfId="0" applyFont="1" applyBorder="1" applyAlignment="1">
      <alignment horizontal="center" vertical="top" wrapText="1"/>
    </xf>
    <xf numFmtId="0" fontId="9" fillId="0" borderId="5" xfId="0" applyFont="1" applyBorder="1" applyAlignment="1" applyProtection="1">
      <alignment horizontal="center"/>
      <protection locked="0"/>
    </xf>
    <xf numFmtId="0" fontId="9" fillId="0" borderId="0" xfId="0" applyFont="1" applyAlignment="1" applyProtection="1">
      <alignment horizontal="center"/>
      <protection locked="0"/>
    </xf>
    <xf numFmtId="0" fontId="7" fillId="0" borderId="10" xfId="0" applyFont="1" applyBorder="1" applyAlignment="1">
      <alignment horizontal="center" vertical="center"/>
    </xf>
    <xf numFmtId="0" fontId="7" fillId="0" borderId="11" xfId="0" applyFont="1" applyBorder="1" applyAlignment="1">
      <alignment horizontal="center" vertical="center"/>
    </xf>
    <xf numFmtId="0" fontId="7" fillId="0" borderId="12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0" borderId="10" xfId="0" applyFont="1" applyBorder="1" applyAlignment="1">
      <alignment horizontal="center" vertical="center"/>
    </xf>
    <xf numFmtId="0" fontId="1" fillId="0" borderId="11" xfId="0" applyFont="1" applyBorder="1" applyAlignment="1">
      <alignment horizontal="center" vertical="center"/>
    </xf>
    <xf numFmtId="0" fontId="1" fillId="0" borderId="12" xfId="0" applyFont="1" applyBorder="1" applyAlignment="1">
      <alignment horizontal="center" vertical="center"/>
    </xf>
    <xf numFmtId="0" fontId="24" fillId="0" borderId="1" xfId="0" applyFont="1" applyBorder="1" applyAlignment="1">
      <alignment horizontal="center" vertical="center"/>
    </xf>
    <xf numFmtId="0" fontId="4" fillId="0" borderId="10" xfId="0" applyFont="1" applyBorder="1" applyAlignment="1">
      <alignment horizontal="center" vertical="center"/>
    </xf>
    <xf numFmtId="0" fontId="4" fillId="0" borderId="12" xfId="0" applyFont="1" applyBorder="1" applyAlignment="1">
      <alignment horizontal="center" vertical="center"/>
    </xf>
    <xf numFmtId="0" fontId="2" fillId="0" borderId="11" xfId="0" applyFont="1" applyBorder="1" applyAlignment="1" applyProtection="1">
      <alignment horizontal="center" vertical="center"/>
      <protection locked="0"/>
    </xf>
    <xf numFmtId="0" fontId="2" fillId="0" borderId="12" xfId="0" applyFont="1" applyBorder="1" applyAlignment="1" applyProtection="1">
      <alignment horizontal="center" vertical="center"/>
      <protection locked="0"/>
    </xf>
    <xf numFmtId="0" fontId="2" fillId="0" borderId="11" xfId="0" applyFont="1" applyBorder="1" applyAlignment="1">
      <alignment horizontal="center" vertical="center"/>
    </xf>
    <xf numFmtId="0" fontId="2" fillId="0" borderId="12" xfId="0" applyFont="1" applyBorder="1" applyAlignment="1">
      <alignment horizontal="center" vertical="center"/>
    </xf>
    <xf numFmtId="0" fontId="6" fillId="0" borderId="8" xfId="0" applyFont="1" applyBorder="1" applyAlignment="1" applyProtection="1">
      <alignment horizontal="center" vertical="center"/>
      <protection locked="0"/>
    </xf>
    <xf numFmtId="0" fontId="6" fillId="0" borderId="9" xfId="0" applyFont="1" applyBorder="1" applyAlignment="1" applyProtection="1">
      <alignment horizontal="center" vertical="center"/>
      <protection locked="0"/>
    </xf>
    <xf numFmtId="0" fontId="4" fillId="0" borderId="11" xfId="0" applyFont="1" applyBorder="1" applyAlignment="1">
      <alignment horizontal="center" vertical="center"/>
    </xf>
    <xf numFmtId="165" fontId="6" fillId="0" borderId="11" xfId="0" applyNumberFormat="1" applyFont="1" applyBorder="1" applyAlignment="1">
      <alignment horizontal="center" vertical="center"/>
    </xf>
    <xf numFmtId="165" fontId="6" fillId="0" borderId="12" xfId="0" applyNumberFormat="1" applyFont="1" applyBorder="1" applyAlignment="1">
      <alignment horizontal="center" vertical="center"/>
    </xf>
    <xf numFmtId="14" fontId="1" fillId="0" borderId="10" xfId="0" applyNumberFormat="1" applyFont="1" applyBorder="1" applyAlignment="1">
      <alignment horizontal="left" vertical="center"/>
    </xf>
    <xf numFmtId="0" fontId="1" fillId="0" borderId="12" xfId="0" applyFont="1" applyBorder="1" applyAlignment="1">
      <alignment horizontal="left" vertical="center"/>
    </xf>
    <xf numFmtId="4" fontId="6" fillId="0" borderId="1" xfId="0" applyNumberFormat="1" applyFont="1" applyBorder="1" applyAlignment="1">
      <alignment horizontal="right" vertical="center"/>
    </xf>
    <xf numFmtId="0" fontId="6" fillId="0" borderId="1" xfId="0" applyFont="1" applyBorder="1" applyAlignment="1">
      <alignment horizontal="right" vertical="center"/>
    </xf>
    <xf numFmtId="0" fontId="10" fillId="0" borderId="1" xfId="0" applyFont="1" applyBorder="1" applyAlignment="1">
      <alignment horizontal="center" vertical="center"/>
    </xf>
    <xf numFmtId="4" fontId="10" fillId="0" borderId="10" xfId="0" applyNumberFormat="1" applyFont="1" applyBorder="1" applyAlignment="1">
      <alignment horizontal="center" vertical="center"/>
    </xf>
    <xf numFmtId="4" fontId="10" fillId="0" borderId="12" xfId="0" applyNumberFormat="1" applyFont="1" applyBorder="1" applyAlignment="1">
      <alignment horizontal="center" vertical="center"/>
    </xf>
    <xf numFmtId="4" fontId="10" fillId="0" borderId="1" xfId="0" applyNumberFormat="1" applyFont="1" applyBorder="1" applyAlignment="1">
      <alignment horizontal="right" vertical="center"/>
    </xf>
    <xf numFmtId="0" fontId="10" fillId="0" borderId="1" xfId="0" applyFont="1" applyBorder="1" applyAlignment="1">
      <alignment horizontal="right" vertical="center"/>
    </xf>
    <xf numFmtId="0" fontId="10" fillId="0" borderId="10" xfId="0" applyFont="1" applyBorder="1" applyAlignment="1">
      <alignment horizontal="center" vertical="center"/>
    </xf>
    <xf numFmtId="0" fontId="10" fillId="0" borderId="12" xfId="0" applyFont="1" applyBorder="1" applyAlignment="1">
      <alignment horizontal="center" vertical="center"/>
    </xf>
    <xf numFmtId="0" fontId="10" fillId="0" borderId="10" xfId="0" applyFont="1" applyBorder="1" applyAlignment="1">
      <alignment horizontal="center"/>
    </xf>
    <xf numFmtId="0" fontId="10" fillId="0" borderId="12" xfId="0" applyFont="1" applyBorder="1" applyAlignment="1">
      <alignment horizontal="center"/>
    </xf>
    <xf numFmtId="0" fontId="6" fillId="0" borderId="5" xfId="0" applyFont="1" applyBorder="1" applyAlignment="1">
      <alignment horizontal="center" vertical="center"/>
    </xf>
    <xf numFmtId="0" fontId="6" fillId="0" borderId="0" xfId="0" applyFont="1" applyAlignment="1">
      <alignment horizontal="center" vertical="center"/>
    </xf>
    <xf numFmtId="0" fontId="6" fillId="0" borderId="6" xfId="0" applyFont="1" applyBorder="1" applyAlignment="1">
      <alignment horizontal="center" vertical="center"/>
    </xf>
    <xf numFmtId="0" fontId="1" fillId="0" borderId="1" xfId="0" applyFont="1" applyBorder="1" applyAlignment="1">
      <alignment horizontal="center"/>
    </xf>
    <xf numFmtId="0" fontId="11" fillId="0" borderId="1" xfId="0" applyFont="1" applyBorder="1" applyAlignment="1">
      <alignment horizontal="center" vertical="center"/>
    </xf>
    <xf numFmtId="0" fontId="11" fillId="0" borderId="10" xfId="0" applyFont="1" applyBorder="1" applyAlignment="1">
      <alignment horizontal="center" vertical="center"/>
    </xf>
    <xf numFmtId="0" fontId="13" fillId="0" borderId="1" xfId="0" applyFont="1" applyBorder="1" applyAlignment="1">
      <alignment horizontal="center" vertical="center"/>
    </xf>
    <xf numFmtId="0" fontId="18" fillId="0" borderId="11" xfId="0" applyFont="1" applyBorder="1" applyAlignment="1" applyProtection="1">
      <alignment horizontal="center" vertical="center"/>
      <protection locked="0"/>
    </xf>
    <xf numFmtId="0" fontId="18" fillId="0" borderId="12" xfId="0" applyFont="1" applyBorder="1" applyAlignment="1" applyProtection="1">
      <alignment horizontal="center" vertical="center"/>
      <protection locked="0"/>
    </xf>
    <xf numFmtId="0" fontId="17" fillId="0" borderId="8" xfId="0" applyFont="1" applyBorder="1" applyAlignment="1" applyProtection="1">
      <alignment horizontal="center" vertical="center"/>
      <protection locked="0"/>
    </xf>
    <xf numFmtId="0" fontId="17" fillId="0" borderId="9" xfId="0" applyFont="1" applyBorder="1" applyAlignment="1" applyProtection="1">
      <alignment horizontal="center" vertical="center"/>
      <protection locked="0"/>
    </xf>
    <xf numFmtId="0" fontId="6" fillId="0" borderId="0" xfId="0" applyFont="1" applyAlignment="1" applyProtection="1">
      <alignment horizontal="left" vertical="center"/>
      <protection locked="0"/>
    </xf>
    <xf numFmtId="0" fontId="6" fillId="0" borderId="0" xfId="0" applyFont="1" applyProtection="1">
      <protection locked="0"/>
    </xf>
    <xf numFmtId="0" fontId="6" fillId="0" borderId="0" xfId="0" applyFont="1" applyAlignment="1" applyProtection="1">
      <alignment horizontal="right"/>
      <protection locked="0"/>
    </xf>
    <xf numFmtId="169" fontId="31" fillId="3" borderId="0" xfId="0" applyNumberFormat="1" applyFont="1" applyFill="1" applyAlignment="1">
      <alignment horizontal="center" vertical="center"/>
    </xf>
    <xf numFmtId="0" fontId="32" fillId="0" borderId="0" xfId="0" applyFont="1"/>
    <xf numFmtId="0" fontId="31" fillId="3" borderId="0" xfId="0" applyFont="1" applyFill="1" applyAlignment="1">
      <alignment horizontal="center" vertical="center"/>
    </xf>
    <xf numFmtId="0" fontId="33" fillId="0" borderId="0" xfId="0" applyFont="1"/>
    <xf numFmtId="0" fontId="33" fillId="0" borderId="0" xfId="0" applyFont="1" applyAlignment="1">
      <alignment horizontal="center" vertical="center"/>
    </xf>
    <xf numFmtId="0" fontId="34" fillId="0" borderId="0" xfId="0" applyFont="1" applyProtection="1">
      <protection locked="0"/>
    </xf>
    <xf numFmtId="0" fontId="33" fillId="0" borderId="0" xfId="0" applyFont="1" applyProtection="1">
      <protection locked="0"/>
    </xf>
  </cellXfs>
  <cellStyles count="3">
    <cellStyle name="Comma" xfId="1" builtinId="3"/>
    <cellStyle name="Comma 2" xfId="2" xr:uid="{00000000-0005-0000-0000-000001000000}"/>
    <cellStyle name="Normal" xfId="0" builtinId="0"/>
  </cellStyles>
  <dxfs count="0"/>
  <tableStyles count="0" defaultTableStyle="TableStyleMedium9" defaultPivotStyle="PivotStyleLight16"/>
  <colors>
    <mruColors>
      <color rgb="FF66FF99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3" Type="http://schemas.openxmlformats.org/officeDocument/2006/relationships/image" Target="../media/image4.png"/><Relationship Id="rId2" Type="http://schemas.openxmlformats.org/officeDocument/2006/relationships/image" Target="../media/image3.png"/><Relationship Id="rId1" Type="http://schemas.openxmlformats.org/officeDocument/2006/relationships/image" Target="../media/image2.jpeg"/></Relationships>
</file>

<file path=xl/drawings/_rels/drawing3.xml.rels><?xml version="1.0" encoding="UTF-8" standalone="yes"?>
<Relationships xmlns="http://schemas.openxmlformats.org/package/2006/relationships"><Relationship Id="rId3" Type="http://schemas.openxmlformats.org/officeDocument/2006/relationships/image" Target="../media/image4.png"/><Relationship Id="rId2" Type="http://schemas.openxmlformats.org/officeDocument/2006/relationships/image" Target="../media/image3.png"/><Relationship Id="rId1" Type="http://schemas.openxmlformats.org/officeDocument/2006/relationships/image" Target="../media/image2.jpeg"/></Relationships>
</file>

<file path=xl/drawings/_rels/drawing4.xml.rels><?xml version="1.0" encoding="UTF-8" standalone="yes"?>
<Relationships xmlns="http://schemas.openxmlformats.org/package/2006/relationships"><Relationship Id="rId3" Type="http://schemas.openxmlformats.org/officeDocument/2006/relationships/image" Target="../media/image4.png"/><Relationship Id="rId2" Type="http://schemas.openxmlformats.org/officeDocument/2006/relationships/image" Target="../media/image3.png"/><Relationship Id="rId1" Type="http://schemas.openxmlformats.org/officeDocument/2006/relationships/image" Target="../media/image2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9</xdr:col>
      <xdr:colOff>122406</xdr:colOff>
      <xdr:row>35</xdr:row>
      <xdr:rowOff>99623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0C49A6E6-1553-143C-EC22-5569079A2E8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0" y="0"/>
          <a:ext cx="5608806" cy="6500423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7</xdr:col>
      <xdr:colOff>0</xdr:colOff>
      <xdr:row>27</xdr:row>
      <xdr:rowOff>19051</xdr:rowOff>
    </xdr:from>
    <xdr:to>
      <xdr:col>7</xdr:col>
      <xdr:colOff>447675</xdr:colOff>
      <xdr:row>28</xdr:row>
      <xdr:rowOff>9525</xdr:rowOff>
    </xdr:to>
    <xdr:sp macro="" textlink="">
      <xdr:nvSpPr>
        <xdr:cNvPr id="2" name="Rectangle 1">
          <a:extLst>
            <a:ext uri="{FF2B5EF4-FFF2-40B4-BE49-F238E27FC236}">
              <a16:creationId xmlns:a16="http://schemas.microsoft.com/office/drawing/2014/main" id="{E80F7A98-65F7-4287-85A7-D5829D9ACBB1}"/>
            </a:ext>
          </a:extLst>
        </xdr:cNvPr>
        <xdr:cNvSpPr/>
      </xdr:nvSpPr>
      <xdr:spPr>
        <a:xfrm>
          <a:off x="5114925" y="7724776"/>
          <a:ext cx="447675" cy="304799"/>
        </a:xfrm>
        <a:prstGeom prst="rect">
          <a:avLst/>
        </a:prstGeom>
        <a:noFill/>
        <a:ln w="12700">
          <a:solidFill>
            <a:schemeClr val="tx1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PH" sz="1100"/>
        </a:p>
      </xdr:txBody>
    </xdr:sp>
    <xdr:clientData/>
  </xdr:twoCellAnchor>
  <xdr:twoCellAnchor>
    <xdr:from>
      <xdr:col>7</xdr:col>
      <xdr:colOff>0</xdr:colOff>
      <xdr:row>27</xdr:row>
      <xdr:rowOff>19051</xdr:rowOff>
    </xdr:from>
    <xdr:to>
      <xdr:col>7</xdr:col>
      <xdr:colOff>447675</xdr:colOff>
      <xdr:row>28</xdr:row>
      <xdr:rowOff>9525</xdr:rowOff>
    </xdr:to>
    <xdr:sp macro="" textlink="">
      <xdr:nvSpPr>
        <xdr:cNvPr id="3" name="Rectangle 2">
          <a:extLst>
            <a:ext uri="{FF2B5EF4-FFF2-40B4-BE49-F238E27FC236}">
              <a16:creationId xmlns:a16="http://schemas.microsoft.com/office/drawing/2014/main" id="{C8D9C8D8-6DD0-4747-9011-BE3CF1130F05}"/>
            </a:ext>
          </a:extLst>
        </xdr:cNvPr>
        <xdr:cNvSpPr/>
      </xdr:nvSpPr>
      <xdr:spPr>
        <a:xfrm>
          <a:off x="5114925" y="7724776"/>
          <a:ext cx="447675" cy="304799"/>
        </a:xfrm>
        <a:prstGeom prst="rect">
          <a:avLst/>
        </a:prstGeom>
        <a:noFill/>
        <a:ln w="12700">
          <a:solidFill>
            <a:schemeClr val="tx1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PH" sz="1100"/>
        </a:p>
      </xdr:txBody>
    </xdr:sp>
    <xdr:clientData/>
  </xdr:twoCellAnchor>
  <xdr:twoCellAnchor>
    <xdr:from>
      <xdr:col>7</xdr:col>
      <xdr:colOff>0</xdr:colOff>
      <xdr:row>27</xdr:row>
      <xdr:rowOff>19051</xdr:rowOff>
    </xdr:from>
    <xdr:to>
      <xdr:col>7</xdr:col>
      <xdr:colOff>447675</xdr:colOff>
      <xdr:row>28</xdr:row>
      <xdr:rowOff>9525</xdr:rowOff>
    </xdr:to>
    <xdr:sp macro="" textlink="">
      <xdr:nvSpPr>
        <xdr:cNvPr id="4" name="Rectangle 3">
          <a:extLst>
            <a:ext uri="{FF2B5EF4-FFF2-40B4-BE49-F238E27FC236}">
              <a16:creationId xmlns:a16="http://schemas.microsoft.com/office/drawing/2014/main" id="{58C075FD-FB66-4666-B1BB-FD06C96DAB03}"/>
            </a:ext>
          </a:extLst>
        </xdr:cNvPr>
        <xdr:cNvSpPr/>
      </xdr:nvSpPr>
      <xdr:spPr>
        <a:xfrm>
          <a:off x="5114925" y="7724776"/>
          <a:ext cx="447675" cy="304799"/>
        </a:xfrm>
        <a:prstGeom prst="rect">
          <a:avLst/>
        </a:prstGeom>
        <a:noFill/>
        <a:ln w="12700">
          <a:solidFill>
            <a:schemeClr val="tx1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PH" sz="1100"/>
        </a:p>
      </xdr:txBody>
    </xdr:sp>
    <xdr:clientData/>
  </xdr:twoCellAnchor>
  <xdr:twoCellAnchor>
    <xdr:from>
      <xdr:col>7</xdr:col>
      <xdr:colOff>0</xdr:colOff>
      <xdr:row>27</xdr:row>
      <xdr:rowOff>19051</xdr:rowOff>
    </xdr:from>
    <xdr:to>
      <xdr:col>7</xdr:col>
      <xdr:colOff>447675</xdr:colOff>
      <xdr:row>28</xdr:row>
      <xdr:rowOff>9525</xdr:rowOff>
    </xdr:to>
    <xdr:sp macro="" textlink="">
      <xdr:nvSpPr>
        <xdr:cNvPr id="5" name="Rectangle 4">
          <a:extLst>
            <a:ext uri="{FF2B5EF4-FFF2-40B4-BE49-F238E27FC236}">
              <a16:creationId xmlns:a16="http://schemas.microsoft.com/office/drawing/2014/main" id="{9F9FFC74-D56D-41A3-B9C6-E8F3C80A26A9}"/>
            </a:ext>
          </a:extLst>
        </xdr:cNvPr>
        <xdr:cNvSpPr/>
      </xdr:nvSpPr>
      <xdr:spPr>
        <a:xfrm>
          <a:off x="5114925" y="7724776"/>
          <a:ext cx="447675" cy="304799"/>
        </a:xfrm>
        <a:prstGeom prst="rect">
          <a:avLst/>
        </a:prstGeom>
        <a:noFill/>
        <a:ln w="12700">
          <a:solidFill>
            <a:schemeClr val="tx1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PH" sz="1100"/>
        </a:p>
      </xdr:txBody>
    </xdr:sp>
    <xdr:clientData/>
  </xdr:twoCellAnchor>
  <xdr:twoCellAnchor>
    <xdr:from>
      <xdr:col>7</xdr:col>
      <xdr:colOff>0</xdr:colOff>
      <xdr:row>27</xdr:row>
      <xdr:rowOff>19051</xdr:rowOff>
    </xdr:from>
    <xdr:to>
      <xdr:col>7</xdr:col>
      <xdr:colOff>447675</xdr:colOff>
      <xdr:row>28</xdr:row>
      <xdr:rowOff>9525</xdr:rowOff>
    </xdr:to>
    <xdr:sp macro="" textlink="">
      <xdr:nvSpPr>
        <xdr:cNvPr id="8" name="Rectangle 7">
          <a:extLst>
            <a:ext uri="{FF2B5EF4-FFF2-40B4-BE49-F238E27FC236}">
              <a16:creationId xmlns:a16="http://schemas.microsoft.com/office/drawing/2014/main" id="{2C7C5C83-EDCD-4284-9257-93F98FA722B4}"/>
            </a:ext>
          </a:extLst>
        </xdr:cNvPr>
        <xdr:cNvSpPr/>
      </xdr:nvSpPr>
      <xdr:spPr>
        <a:xfrm>
          <a:off x="5114925" y="7724776"/>
          <a:ext cx="447675" cy="304799"/>
        </a:xfrm>
        <a:prstGeom prst="rect">
          <a:avLst/>
        </a:prstGeom>
        <a:noFill/>
        <a:ln w="12700">
          <a:solidFill>
            <a:schemeClr val="tx1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PH" sz="1100"/>
        </a:p>
      </xdr:txBody>
    </xdr:sp>
    <xdr:clientData/>
  </xdr:twoCellAnchor>
  <xdr:twoCellAnchor>
    <xdr:from>
      <xdr:col>7</xdr:col>
      <xdr:colOff>0</xdr:colOff>
      <xdr:row>27</xdr:row>
      <xdr:rowOff>19051</xdr:rowOff>
    </xdr:from>
    <xdr:to>
      <xdr:col>7</xdr:col>
      <xdr:colOff>447675</xdr:colOff>
      <xdr:row>28</xdr:row>
      <xdr:rowOff>9525</xdr:rowOff>
    </xdr:to>
    <xdr:sp macro="" textlink="">
      <xdr:nvSpPr>
        <xdr:cNvPr id="9" name="Rectangle 8">
          <a:extLst>
            <a:ext uri="{FF2B5EF4-FFF2-40B4-BE49-F238E27FC236}">
              <a16:creationId xmlns:a16="http://schemas.microsoft.com/office/drawing/2014/main" id="{C0ECE7C3-F1D7-490F-9546-F8122A91C540}"/>
            </a:ext>
          </a:extLst>
        </xdr:cNvPr>
        <xdr:cNvSpPr/>
      </xdr:nvSpPr>
      <xdr:spPr>
        <a:xfrm>
          <a:off x="5114925" y="7724776"/>
          <a:ext cx="447675" cy="304799"/>
        </a:xfrm>
        <a:prstGeom prst="rect">
          <a:avLst/>
        </a:prstGeom>
        <a:noFill/>
        <a:ln w="12700">
          <a:solidFill>
            <a:schemeClr val="tx1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PH" sz="1100"/>
        </a:p>
      </xdr:txBody>
    </xdr:sp>
    <xdr:clientData/>
  </xdr:twoCellAnchor>
  <xdr:twoCellAnchor>
    <xdr:from>
      <xdr:col>7</xdr:col>
      <xdr:colOff>0</xdr:colOff>
      <xdr:row>27</xdr:row>
      <xdr:rowOff>19051</xdr:rowOff>
    </xdr:from>
    <xdr:to>
      <xdr:col>7</xdr:col>
      <xdr:colOff>447675</xdr:colOff>
      <xdr:row>28</xdr:row>
      <xdr:rowOff>9525</xdr:rowOff>
    </xdr:to>
    <xdr:sp macro="" textlink="">
      <xdr:nvSpPr>
        <xdr:cNvPr id="10" name="Rectangle 9">
          <a:extLst>
            <a:ext uri="{FF2B5EF4-FFF2-40B4-BE49-F238E27FC236}">
              <a16:creationId xmlns:a16="http://schemas.microsoft.com/office/drawing/2014/main" id="{E9C59D67-9EC0-4840-9DB7-44406C393E66}"/>
            </a:ext>
          </a:extLst>
        </xdr:cNvPr>
        <xdr:cNvSpPr/>
      </xdr:nvSpPr>
      <xdr:spPr>
        <a:xfrm>
          <a:off x="5114925" y="7724776"/>
          <a:ext cx="447675" cy="304799"/>
        </a:xfrm>
        <a:prstGeom prst="rect">
          <a:avLst/>
        </a:prstGeom>
        <a:noFill/>
        <a:ln w="12700">
          <a:solidFill>
            <a:schemeClr val="tx1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PH" sz="1100"/>
        </a:p>
      </xdr:txBody>
    </xdr:sp>
    <xdr:clientData/>
  </xdr:twoCellAnchor>
  <xdr:twoCellAnchor>
    <xdr:from>
      <xdr:col>7</xdr:col>
      <xdr:colOff>0</xdr:colOff>
      <xdr:row>27</xdr:row>
      <xdr:rowOff>19051</xdr:rowOff>
    </xdr:from>
    <xdr:to>
      <xdr:col>7</xdr:col>
      <xdr:colOff>447675</xdr:colOff>
      <xdr:row>28</xdr:row>
      <xdr:rowOff>9525</xdr:rowOff>
    </xdr:to>
    <xdr:sp macro="" textlink="">
      <xdr:nvSpPr>
        <xdr:cNvPr id="11" name="Rectangle 10">
          <a:extLst>
            <a:ext uri="{FF2B5EF4-FFF2-40B4-BE49-F238E27FC236}">
              <a16:creationId xmlns:a16="http://schemas.microsoft.com/office/drawing/2014/main" id="{DF92C519-559F-4A4B-9870-FA5E1D49456F}"/>
            </a:ext>
          </a:extLst>
        </xdr:cNvPr>
        <xdr:cNvSpPr/>
      </xdr:nvSpPr>
      <xdr:spPr>
        <a:xfrm>
          <a:off x="5114925" y="7724776"/>
          <a:ext cx="447675" cy="304799"/>
        </a:xfrm>
        <a:prstGeom prst="rect">
          <a:avLst/>
        </a:prstGeom>
        <a:noFill/>
        <a:ln w="12700">
          <a:solidFill>
            <a:schemeClr val="tx1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PH" sz="1100"/>
        </a:p>
      </xdr:txBody>
    </xdr:sp>
    <xdr:clientData/>
  </xdr:twoCellAnchor>
  <xdr:twoCellAnchor>
    <xdr:from>
      <xdr:col>7</xdr:col>
      <xdr:colOff>0</xdr:colOff>
      <xdr:row>27</xdr:row>
      <xdr:rowOff>19051</xdr:rowOff>
    </xdr:from>
    <xdr:to>
      <xdr:col>7</xdr:col>
      <xdr:colOff>447675</xdr:colOff>
      <xdr:row>28</xdr:row>
      <xdr:rowOff>9525</xdr:rowOff>
    </xdr:to>
    <xdr:sp macro="" textlink="">
      <xdr:nvSpPr>
        <xdr:cNvPr id="14" name="Rectangle 13">
          <a:extLst>
            <a:ext uri="{FF2B5EF4-FFF2-40B4-BE49-F238E27FC236}">
              <a16:creationId xmlns:a16="http://schemas.microsoft.com/office/drawing/2014/main" id="{BC69CF27-E858-49EE-8D58-7CF8231784BA}"/>
            </a:ext>
          </a:extLst>
        </xdr:cNvPr>
        <xdr:cNvSpPr/>
      </xdr:nvSpPr>
      <xdr:spPr>
        <a:xfrm>
          <a:off x="5114925" y="7724776"/>
          <a:ext cx="447675" cy="304799"/>
        </a:xfrm>
        <a:prstGeom prst="rect">
          <a:avLst/>
        </a:prstGeom>
        <a:noFill/>
        <a:ln w="12700">
          <a:solidFill>
            <a:schemeClr val="tx1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PH" sz="1100"/>
        </a:p>
      </xdr:txBody>
    </xdr:sp>
    <xdr:clientData/>
  </xdr:twoCellAnchor>
  <xdr:twoCellAnchor>
    <xdr:from>
      <xdr:col>7</xdr:col>
      <xdr:colOff>0</xdr:colOff>
      <xdr:row>27</xdr:row>
      <xdr:rowOff>19051</xdr:rowOff>
    </xdr:from>
    <xdr:to>
      <xdr:col>7</xdr:col>
      <xdr:colOff>447675</xdr:colOff>
      <xdr:row>28</xdr:row>
      <xdr:rowOff>9525</xdr:rowOff>
    </xdr:to>
    <xdr:sp macro="" textlink="">
      <xdr:nvSpPr>
        <xdr:cNvPr id="15" name="Rectangle 14">
          <a:extLst>
            <a:ext uri="{FF2B5EF4-FFF2-40B4-BE49-F238E27FC236}">
              <a16:creationId xmlns:a16="http://schemas.microsoft.com/office/drawing/2014/main" id="{9157E204-D878-4E05-A2DF-FAD03EAE42D6}"/>
            </a:ext>
          </a:extLst>
        </xdr:cNvPr>
        <xdr:cNvSpPr/>
      </xdr:nvSpPr>
      <xdr:spPr>
        <a:xfrm>
          <a:off x="5114925" y="7724776"/>
          <a:ext cx="447675" cy="304799"/>
        </a:xfrm>
        <a:prstGeom prst="rect">
          <a:avLst/>
        </a:prstGeom>
        <a:noFill/>
        <a:ln w="12700">
          <a:solidFill>
            <a:schemeClr val="tx1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PH" sz="1100"/>
        </a:p>
      </xdr:txBody>
    </xdr:sp>
    <xdr:clientData/>
  </xdr:twoCellAnchor>
  <xdr:twoCellAnchor>
    <xdr:from>
      <xdr:col>7</xdr:col>
      <xdr:colOff>0</xdr:colOff>
      <xdr:row>27</xdr:row>
      <xdr:rowOff>19051</xdr:rowOff>
    </xdr:from>
    <xdr:to>
      <xdr:col>7</xdr:col>
      <xdr:colOff>447675</xdr:colOff>
      <xdr:row>28</xdr:row>
      <xdr:rowOff>9525</xdr:rowOff>
    </xdr:to>
    <xdr:sp macro="" textlink="">
      <xdr:nvSpPr>
        <xdr:cNvPr id="16" name="Rectangle 15">
          <a:extLst>
            <a:ext uri="{FF2B5EF4-FFF2-40B4-BE49-F238E27FC236}">
              <a16:creationId xmlns:a16="http://schemas.microsoft.com/office/drawing/2014/main" id="{DE667C02-EFED-4047-8AFC-516EED4F325E}"/>
            </a:ext>
          </a:extLst>
        </xdr:cNvPr>
        <xdr:cNvSpPr/>
      </xdr:nvSpPr>
      <xdr:spPr>
        <a:xfrm>
          <a:off x="5114925" y="7724776"/>
          <a:ext cx="447675" cy="304799"/>
        </a:xfrm>
        <a:prstGeom prst="rect">
          <a:avLst/>
        </a:prstGeom>
        <a:noFill/>
        <a:ln w="12700">
          <a:solidFill>
            <a:schemeClr val="tx1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PH" sz="1100"/>
        </a:p>
      </xdr:txBody>
    </xdr:sp>
    <xdr:clientData/>
  </xdr:twoCellAnchor>
  <xdr:twoCellAnchor>
    <xdr:from>
      <xdr:col>7</xdr:col>
      <xdr:colOff>0</xdr:colOff>
      <xdr:row>27</xdr:row>
      <xdr:rowOff>19051</xdr:rowOff>
    </xdr:from>
    <xdr:to>
      <xdr:col>7</xdr:col>
      <xdr:colOff>447675</xdr:colOff>
      <xdr:row>28</xdr:row>
      <xdr:rowOff>9525</xdr:rowOff>
    </xdr:to>
    <xdr:sp macro="" textlink="">
      <xdr:nvSpPr>
        <xdr:cNvPr id="17" name="Rectangle 16">
          <a:extLst>
            <a:ext uri="{FF2B5EF4-FFF2-40B4-BE49-F238E27FC236}">
              <a16:creationId xmlns:a16="http://schemas.microsoft.com/office/drawing/2014/main" id="{BFC5C34F-D033-4F30-9184-968FF35D41DE}"/>
            </a:ext>
          </a:extLst>
        </xdr:cNvPr>
        <xdr:cNvSpPr/>
      </xdr:nvSpPr>
      <xdr:spPr>
        <a:xfrm>
          <a:off x="5114925" y="7724776"/>
          <a:ext cx="447675" cy="304799"/>
        </a:xfrm>
        <a:prstGeom prst="rect">
          <a:avLst/>
        </a:prstGeom>
        <a:noFill/>
        <a:ln w="12700">
          <a:solidFill>
            <a:schemeClr val="tx1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PH" sz="1100"/>
        </a:p>
      </xdr:txBody>
    </xdr:sp>
    <xdr:clientData/>
  </xdr:twoCellAnchor>
  <xdr:twoCellAnchor editAs="oneCell">
    <xdr:from>
      <xdr:col>7</xdr:col>
      <xdr:colOff>57150</xdr:colOff>
      <xdr:row>1</xdr:row>
      <xdr:rowOff>94674</xdr:rowOff>
    </xdr:from>
    <xdr:to>
      <xdr:col>7</xdr:col>
      <xdr:colOff>857250</xdr:colOff>
      <xdr:row>3</xdr:row>
      <xdr:rowOff>28575</xdr:rowOff>
    </xdr:to>
    <xdr:pic>
      <xdr:nvPicPr>
        <xdr:cNvPr id="20" name="Picture 19" descr="Bagong Pilipinas” campaign at logo, inilunsad | PEP.ph">
          <a:extLst>
            <a:ext uri="{FF2B5EF4-FFF2-40B4-BE49-F238E27FC236}">
              <a16:creationId xmlns:a16="http://schemas.microsoft.com/office/drawing/2014/main" id="{361A0263-7B41-4669-908F-2068B9EF5F04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21623" r="20966" b="2815"/>
        <a:stretch/>
      </xdr:blipFill>
      <xdr:spPr bwMode="auto">
        <a:xfrm>
          <a:off x="5314950" y="399474"/>
          <a:ext cx="800100" cy="756861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  <xdr:twoCellAnchor editAs="oneCell">
    <xdr:from>
      <xdr:col>0</xdr:col>
      <xdr:colOff>95250</xdr:colOff>
      <xdr:row>1</xdr:row>
      <xdr:rowOff>171450</xdr:rowOff>
    </xdr:from>
    <xdr:to>
      <xdr:col>1</xdr:col>
      <xdr:colOff>313785</xdr:colOff>
      <xdr:row>3</xdr:row>
      <xdr:rowOff>18510</xdr:rowOff>
    </xdr:to>
    <xdr:pic>
      <xdr:nvPicPr>
        <xdr:cNvPr id="22" name="Picture 21">
          <a:extLst>
            <a:ext uri="{FF2B5EF4-FFF2-40B4-BE49-F238E27FC236}">
              <a16:creationId xmlns:a16="http://schemas.microsoft.com/office/drawing/2014/main" id="{8294D5AF-0DF8-405C-8443-E3704303A20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95250" y="476250"/>
          <a:ext cx="675735" cy="675735"/>
        </a:xfrm>
        <a:prstGeom prst="rect">
          <a:avLst/>
        </a:prstGeom>
      </xdr:spPr>
    </xdr:pic>
    <xdr:clientData/>
  </xdr:twoCellAnchor>
  <xdr:twoCellAnchor editAs="oneCell">
    <xdr:from>
      <xdr:col>1</xdr:col>
      <xdr:colOff>396240</xdr:colOff>
      <xdr:row>1</xdr:row>
      <xdr:rowOff>144780</xdr:rowOff>
    </xdr:from>
    <xdr:to>
      <xdr:col>2</xdr:col>
      <xdr:colOff>609600</xdr:colOff>
      <xdr:row>3</xdr:row>
      <xdr:rowOff>15240</xdr:rowOff>
    </xdr:to>
    <xdr:pic>
      <xdr:nvPicPr>
        <xdr:cNvPr id="6" name="Picture 5">
          <a:extLst>
            <a:ext uri="{FF2B5EF4-FFF2-40B4-BE49-F238E27FC236}">
              <a16:creationId xmlns:a16="http://schemas.microsoft.com/office/drawing/2014/main" id="{AA4EB064-2E74-42DA-A9E5-A626290A7F6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68680" y="449580"/>
          <a:ext cx="693420" cy="6934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7</xdr:col>
      <xdr:colOff>0</xdr:colOff>
      <xdr:row>30</xdr:row>
      <xdr:rowOff>19051</xdr:rowOff>
    </xdr:from>
    <xdr:to>
      <xdr:col>7</xdr:col>
      <xdr:colOff>447675</xdr:colOff>
      <xdr:row>31</xdr:row>
      <xdr:rowOff>9525</xdr:rowOff>
    </xdr:to>
    <xdr:sp macro="" textlink="">
      <xdr:nvSpPr>
        <xdr:cNvPr id="2" name="Rectangle 1">
          <a:extLst>
            <a:ext uri="{FF2B5EF4-FFF2-40B4-BE49-F238E27FC236}">
              <a16:creationId xmlns:a16="http://schemas.microsoft.com/office/drawing/2014/main" id="{AAF28F7D-BBE7-4D71-9B8A-1020A4A1E382}"/>
            </a:ext>
          </a:extLst>
        </xdr:cNvPr>
        <xdr:cNvSpPr/>
      </xdr:nvSpPr>
      <xdr:spPr>
        <a:xfrm>
          <a:off x="5114925" y="7724776"/>
          <a:ext cx="447675" cy="304799"/>
        </a:xfrm>
        <a:prstGeom prst="rect">
          <a:avLst/>
        </a:prstGeom>
        <a:noFill/>
        <a:ln w="12700">
          <a:solidFill>
            <a:schemeClr val="tx1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PH" sz="1100"/>
        </a:p>
      </xdr:txBody>
    </xdr:sp>
    <xdr:clientData/>
  </xdr:twoCellAnchor>
  <xdr:twoCellAnchor>
    <xdr:from>
      <xdr:col>7</xdr:col>
      <xdr:colOff>0</xdr:colOff>
      <xdr:row>30</xdr:row>
      <xdr:rowOff>19051</xdr:rowOff>
    </xdr:from>
    <xdr:to>
      <xdr:col>7</xdr:col>
      <xdr:colOff>447675</xdr:colOff>
      <xdr:row>31</xdr:row>
      <xdr:rowOff>9525</xdr:rowOff>
    </xdr:to>
    <xdr:sp macro="" textlink="">
      <xdr:nvSpPr>
        <xdr:cNvPr id="3" name="Rectangle 2">
          <a:extLst>
            <a:ext uri="{FF2B5EF4-FFF2-40B4-BE49-F238E27FC236}">
              <a16:creationId xmlns:a16="http://schemas.microsoft.com/office/drawing/2014/main" id="{79182E62-91BB-459B-BA74-A37BCB298AED}"/>
            </a:ext>
          </a:extLst>
        </xdr:cNvPr>
        <xdr:cNvSpPr/>
      </xdr:nvSpPr>
      <xdr:spPr>
        <a:xfrm>
          <a:off x="5114925" y="7724776"/>
          <a:ext cx="447675" cy="304799"/>
        </a:xfrm>
        <a:prstGeom prst="rect">
          <a:avLst/>
        </a:prstGeom>
        <a:noFill/>
        <a:ln w="12700">
          <a:solidFill>
            <a:schemeClr val="tx1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PH" sz="1100"/>
        </a:p>
      </xdr:txBody>
    </xdr:sp>
    <xdr:clientData/>
  </xdr:twoCellAnchor>
  <xdr:twoCellAnchor>
    <xdr:from>
      <xdr:col>7</xdr:col>
      <xdr:colOff>0</xdr:colOff>
      <xdr:row>30</xdr:row>
      <xdr:rowOff>19051</xdr:rowOff>
    </xdr:from>
    <xdr:to>
      <xdr:col>7</xdr:col>
      <xdr:colOff>447675</xdr:colOff>
      <xdr:row>31</xdr:row>
      <xdr:rowOff>9525</xdr:rowOff>
    </xdr:to>
    <xdr:sp macro="" textlink="">
      <xdr:nvSpPr>
        <xdr:cNvPr id="4" name="Rectangle 3">
          <a:extLst>
            <a:ext uri="{FF2B5EF4-FFF2-40B4-BE49-F238E27FC236}">
              <a16:creationId xmlns:a16="http://schemas.microsoft.com/office/drawing/2014/main" id="{CD80E698-6F1D-42B7-A6E4-46861E9EAB6A}"/>
            </a:ext>
          </a:extLst>
        </xdr:cNvPr>
        <xdr:cNvSpPr/>
      </xdr:nvSpPr>
      <xdr:spPr>
        <a:xfrm>
          <a:off x="5114925" y="7724776"/>
          <a:ext cx="447675" cy="304799"/>
        </a:xfrm>
        <a:prstGeom prst="rect">
          <a:avLst/>
        </a:prstGeom>
        <a:noFill/>
        <a:ln w="12700">
          <a:solidFill>
            <a:schemeClr val="tx1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PH" sz="1100"/>
        </a:p>
      </xdr:txBody>
    </xdr:sp>
    <xdr:clientData/>
  </xdr:twoCellAnchor>
  <xdr:twoCellAnchor>
    <xdr:from>
      <xdr:col>7</xdr:col>
      <xdr:colOff>0</xdr:colOff>
      <xdr:row>30</xdr:row>
      <xdr:rowOff>19051</xdr:rowOff>
    </xdr:from>
    <xdr:to>
      <xdr:col>7</xdr:col>
      <xdr:colOff>447675</xdr:colOff>
      <xdr:row>31</xdr:row>
      <xdr:rowOff>9525</xdr:rowOff>
    </xdr:to>
    <xdr:sp macro="" textlink="">
      <xdr:nvSpPr>
        <xdr:cNvPr id="5" name="Rectangle 4">
          <a:extLst>
            <a:ext uri="{FF2B5EF4-FFF2-40B4-BE49-F238E27FC236}">
              <a16:creationId xmlns:a16="http://schemas.microsoft.com/office/drawing/2014/main" id="{5827BE82-3CAE-4824-AA9C-5600C36DF5FD}"/>
            </a:ext>
          </a:extLst>
        </xdr:cNvPr>
        <xdr:cNvSpPr/>
      </xdr:nvSpPr>
      <xdr:spPr>
        <a:xfrm>
          <a:off x="5114925" y="7724776"/>
          <a:ext cx="447675" cy="304799"/>
        </a:xfrm>
        <a:prstGeom prst="rect">
          <a:avLst/>
        </a:prstGeom>
        <a:noFill/>
        <a:ln w="12700">
          <a:solidFill>
            <a:schemeClr val="tx1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PH" sz="1100"/>
        </a:p>
      </xdr:txBody>
    </xdr:sp>
    <xdr:clientData/>
  </xdr:twoCellAnchor>
  <xdr:twoCellAnchor>
    <xdr:from>
      <xdr:col>7</xdr:col>
      <xdr:colOff>0</xdr:colOff>
      <xdr:row>30</xdr:row>
      <xdr:rowOff>19051</xdr:rowOff>
    </xdr:from>
    <xdr:to>
      <xdr:col>7</xdr:col>
      <xdr:colOff>447675</xdr:colOff>
      <xdr:row>31</xdr:row>
      <xdr:rowOff>9525</xdr:rowOff>
    </xdr:to>
    <xdr:sp macro="" textlink="">
      <xdr:nvSpPr>
        <xdr:cNvPr id="6" name="Rectangle 5">
          <a:extLst>
            <a:ext uri="{FF2B5EF4-FFF2-40B4-BE49-F238E27FC236}">
              <a16:creationId xmlns:a16="http://schemas.microsoft.com/office/drawing/2014/main" id="{72EEDCFE-98E2-4BDB-9960-C15861C9290F}"/>
            </a:ext>
          </a:extLst>
        </xdr:cNvPr>
        <xdr:cNvSpPr/>
      </xdr:nvSpPr>
      <xdr:spPr>
        <a:xfrm>
          <a:off x="5114925" y="7724776"/>
          <a:ext cx="447675" cy="304799"/>
        </a:xfrm>
        <a:prstGeom prst="rect">
          <a:avLst/>
        </a:prstGeom>
        <a:noFill/>
        <a:ln w="12700">
          <a:solidFill>
            <a:schemeClr val="tx1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PH" sz="1100"/>
        </a:p>
      </xdr:txBody>
    </xdr:sp>
    <xdr:clientData/>
  </xdr:twoCellAnchor>
  <xdr:twoCellAnchor>
    <xdr:from>
      <xdr:col>7</xdr:col>
      <xdr:colOff>0</xdr:colOff>
      <xdr:row>30</xdr:row>
      <xdr:rowOff>19051</xdr:rowOff>
    </xdr:from>
    <xdr:to>
      <xdr:col>7</xdr:col>
      <xdr:colOff>447675</xdr:colOff>
      <xdr:row>31</xdr:row>
      <xdr:rowOff>9525</xdr:rowOff>
    </xdr:to>
    <xdr:sp macro="" textlink="">
      <xdr:nvSpPr>
        <xdr:cNvPr id="7" name="Rectangle 6">
          <a:extLst>
            <a:ext uri="{FF2B5EF4-FFF2-40B4-BE49-F238E27FC236}">
              <a16:creationId xmlns:a16="http://schemas.microsoft.com/office/drawing/2014/main" id="{E9E99C80-721F-423E-9A6D-E53DEF3533D1}"/>
            </a:ext>
          </a:extLst>
        </xdr:cNvPr>
        <xdr:cNvSpPr/>
      </xdr:nvSpPr>
      <xdr:spPr>
        <a:xfrm>
          <a:off x="5114925" y="7724776"/>
          <a:ext cx="447675" cy="304799"/>
        </a:xfrm>
        <a:prstGeom prst="rect">
          <a:avLst/>
        </a:prstGeom>
        <a:noFill/>
        <a:ln w="12700">
          <a:solidFill>
            <a:schemeClr val="tx1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PH" sz="1100"/>
        </a:p>
      </xdr:txBody>
    </xdr:sp>
    <xdr:clientData/>
  </xdr:twoCellAnchor>
  <xdr:twoCellAnchor>
    <xdr:from>
      <xdr:col>7</xdr:col>
      <xdr:colOff>0</xdr:colOff>
      <xdr:row>30</xdr:row>
      <xdr:rowOff>19051</xdr:rowOff>
    </xdr:from>
    <xdr:to>
      <xdr:col>7</xdr:col>
      <xdr:colOff>447675</xdr:colOff>
      <xdr:row>31</xdr:row>
      <xdr:rowOff>9525</xdr:rowOff>
    </xdr:to>
    <xdr:sp macro="" textlink="">
      <xdr:nvSpPr>
        <xdr:cNvPr id="8" name="Rectangle 7">
          <a:extLst>
            <a:ext uri="{FF2B5EF4-FFF2-40B4-BE49-F238E27FC236}">
              <a16:creationId xmlns:a16="http://schemas.microsoft.com/office/drawing/2014/main" id="{40F9BE2B-51AB-4992-AA74-E1BBCF51607C}"/>
            </a:ext>
          </a:extLst>
        </xdr:cNvPr>
        <xdr:cNvSpPr/>
      </xdr:nvSpPr>
      <xdr:spPr>
        <a:xfrm>
          <a:off x="5114925" y="7724776"/>
          <a:ext cx="447675" cy="304799"/>
        </a:xfrm>
        <a:prstGeom prst="rect">
          <a:avLst/>
        </a:prstGeom>
        <a:noFill/>
        <a:ln w="12700">
          <a:solidFill>
            <a:schemeClr val="tx1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PH" sz="1100"/>
        </a:p>
      </xdr:txBody>
    </xdr:sp>
    <xdr:clientData/>
  </xdr:twoCellAnchor>
  <xdr:twoCellAnchor>
    <xdr:from>
      <xdr:col>7</xdr:col>
      <xdr:colOff>0</xdr:colOff>
      <xdr:row>30</xdr:row>
      <xdr:rowOff>19051</xdr:rowOff>
    </xdr:from>
    <xdr:to>
      <xdr:col>7</xdr:col>
      <xdr:colOff>447675</xdr:colOff>
      <xdr:row>31</xdr:row>
      <xdr:rowOff>9525</xdr:rowOff>
    </xdr:to>
    <xdr:sp macro="" textlink="">
      <xdr:nvSpPr>
        <xdr:cNvPr id="9" name="Rectangle 8">
          <a:extLst>
            <a:ext uri="{FF2B5EF4-FFF2-40B4-BE49-F238E27FC236}">
              <a16:creationId xmlns:a16="http://schemas.microsoft.com/office/drawing/2014/main" id="{72CB14D3-9E2A-4E35-A975-76845ED3D20C}"/>
            </a:ext>
          </a:extLst>
        </xdr:cNvPr>
        <xdr:cNvSpPr/>
      </xdr:nvSpPr>
      <xdr:spPr>
        <a:xfrm>
          <a:off x="5114925" y="7724776"/>
          <a:ext cx="447675" cy="304799"/>
        </a:xfrm>
        <a:prstGeom prst="rect">
          <a:avLst/>
        </a:prstGeom>
        <a:noFill/>
        <a:ln w="12700">
          <a:solidFill>
            <a:schemeClr val="tx1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PH" sz="1100"/>
        </a:p>
      </xdr:txBody>
    </xdr:sp>
    <xdr:clientData/>
  </xdr:twoCellAnchor>
  <xdr:twoCellAnchor>
    <xdr:from>
      <xdr:col>7</xdr:col>
      <xdr:colOff>0</xdr:colOff>
      <xdr:row>30</xdr:row>
      <xdr:rowOff>19051</xdr:rowOff>
    </xdr:from>
    <xdr:to>
      <xdr:col>7</xdr:col>
      <xdr:colOff>447675</xdr:colOff>
      <xdr:row>31</xdr:row>
      <xdr:rowOff>9525</xdr:rowOff>
    </xdr:to>
    <xdr:sp macro="" textlink="">
      <xdr:nvSpPr>
        <xdr:cNvPr id="10" name="Rectangle 9">
          <a:extLst>
            <a:ext uri="{FF2B5EF4-FFF2-40B4-BE49-F238E27FC236}">
              <a16:creationId xmlns:a16="http://schemas.microsoft.com/office/drawing/2014/main" id="{68B9F31C-F599-4F25-9A45-6BFDA1B2EE0E}"/>
            </a:ext>
          </a:extLst>
        </xdr:cNvPr>
        <xdr:cNvSpPr/>
      </xdr:nvSpPr>
      <xdr:spPr>
        <a:xfrm>
          <a:off x="5114925" y="7724776"/>
          <a:ext cx="447675" cy="304799"/>
        </a:xfrm>
        <a:prstGeom prst="rect">
          <a:avLst/>
        </a:prstGeom>
        <a:noFill/>
        <a:ln w="12700">
          <a:solidFill>
            <a:schemeClr val="tx1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PH" sz="1100"/>
        </a:p>
      </xdr:txBody>
    </xdr:sp>
    <xdr:clientData/>
  </xdr:twoCellAnchor>
  <xdr:twoCellAnchor>
    <xdr:from>
      <xdr:col>7</xdr:col>
      <xdr:colOff>0</xdr:colOff>
      <xdr:row>30</xdr:row>
      <xdr:rowOff>19051</xdr:rowOff>
    </xdr:from>
    <xdr:to>
      <xdr:col>7</xdr:col>
      <xdr:colOff>447675</xdr:colOff>
      <xdr:row>31</xdr:row>
      <xdr:rowOff>9525</xdr:rowOff>
    </xdr:to>
    <xdr:sp macro="" textlink="">
      <xdr:nvSpPr>
        <xdr:cNvPr id="11" name="Rectangle 10">
          <a:extLst>
            <a:ext uri="{FF2B5EF4-FFF2-40B4-BE49-F238E27FC236}">
              <a16:creationId xmlns:a16="http://schemas.microsoft.com/office/drawing/2014/main" id="{D9ED0778-026E-4D3F-900C-5931DD972B8E}"/>
            </a:ext>
          </a:extLst>
        </xdr:cNvPr>
        <xdr:cNvSpPr/>
      </xdr:nvSpPr>
      <xdr:spPr>
        <a:xfrm>
          <a:off x="5114925" y="7724776"/>
          <a:ext cx="447675" cy="304799"/>
        </a:xfrm>
        <a:prstGeom prst="rect">
          <a:avLst/>
        </a:prstGeom>
        <a:noFill/>
        <a:ln w="12700">
          <a:solidFill>
            <a:schemeClr val="tx1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PH" sz="1100"/>
        </a:p>
      </xdr:txBody>
    </xdr:sp>
    <xdr:clientData/>
  </xdr:twoCellAnchor>
  <xdr:twoCellAnchor>
    <xdr:from>
      <xdr:col>7</xdr:col>
      <xdr:colOff>0</xdr:colOff>
      <xdr:row>30</xdr:row>
      <xdr:rowOff>19051</xdr:rowOff>
    </xdr:from>
    <xdr:to>
      <xdr:col>7</xdr:col>
      <xdr:colOff>447675</xdr:colOff>
      <xdr:row>31</xdr:row>
      <xdr:rowOff>9525</xdr:rowOff>
    </xdr:to>
    <xdr:sp macro="" textlink="">
      <xdr:nvSpPr>
        <xdr:cNvPr id="12" name="Rectangle 11">
          <a:extLst>
            <a:ext uri="{FF2B5EF4-FFF2-40B4-BE49-F238E27FC236}">
              <a16:creationId xmlns:a16="http://schemas.microsoft.com/office/drawing/2014/main" id="{A528F49A-21AB-466B-873E-35A9769CC953}"/>
            </a:ext>
          </a:extLst>
        </xdr:cNvPr>
        <xdr:cNvSpPr/>
      </xdr:nvSpPr>
      <xdr:spPr>
        <a:xfrm>
          <a:off x="5114925" y="7724776"/>
          <a:ext cx="447675" cy="304799"/>
        </a:xfrm>
        <a:prstGeom prst="rect">
          <a:avLst/>
        </a:prstGeom>
        <a:noFill/>
        <a:ln w="12700">
          <a:solidFill>
            <a:schemeClr val="tx1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PH" sz="1100"/>
        </a:p>
      </xdr:txBody>
    </xdr:sp>
    <xdr:clientData/>
  </xdr:twoCellAnchor>
  <xdr:twoCellAnchor>
    <xdr:from>
      <xdr:col>7</xdr:col>
      <xdr:colOff>0</xdr:colOff>
      <xdr:row>30</xdr:row>
      <xdr:rowOff>19051</xdr:rowOff>
    </xdr:from>
    <xdr:to>
      <xdr:col>7</xdr:col>
      <xdr:colOff>447675</xdr:colOff>
      <xdr:row>31</xdr:row>
      <xdr:rowOff>9525</xdr:rowOff>
    </xdr:to>
    <xdr:sp macro="" textlink="">
      <xdr:nvSpPr>
        <xdr:cNvPr id="13" name="Rectangle 12">
          <a:extLst>
            <a:ext uri="{FF2B5EF4-FFF2-40B4-BE49-F238E27FC236}">
              <a16:creationId xmlns:a16="http://schemas.microsoft.com/office/drawing/2014/main" id="{CE5E0DF0-C756-4564-A43E-B86BAB84DBD7}"/>
            </a:ext>
          </a:extLst>
        </xdr:cNvPr>
        <xdr:cNvSpPr/>
      </xdr:nvSpPr>
      <xdr:spPr>
        <a:xfrm>
          <a:off x="5114925" y="7724776"/>
          <a:ext cx="447675" cy="304799"/>
        </a:xfrm>
        <a:prstGeom prst="rect">
          <a:avLst/>
        </a:prstGeom>
        <a:noFill/>
        <a:ln w="12700">
          <a:solidFill>
            <a:schemeClr val="tx1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PH" sz="1100"/>
        </a:p>
      </xdr:txBody>
    </xdr:sp>
    <xdr:clientData/>
  </xdr:twoCellAnchor>
  <xdr:twoCellAnchor editAs="oneCell">
    <xdr:from>
      <xdr:col>7</xdr:col>
      <xdr:colOff>57150</xdr:colOff>
      <xdr:row>1</xdr:row>
      <xdr:rowOff>94674</xdr:rowOff>
    </xdr:from>
    <xdr:to>
      <xdr:col>7</xdr:col>
      <xdr:colOff>857250</xdr:colOff>
      <xdr:row>3</xdr:row>
      <xdr:rowOff>28575</xdr:rowOff>
    </xdr:to>
    <xdr:pic>
      <xdr:nvPicPr>
        <xdr:cNvPr id="14" name="Picture 13" descr="Bagong Pilipinas” campaign at logo, inilunsad | PEP.ph">
          <a:extLst>
            <a:ext uri="{FF2B5EF4-FFF2-40B4-BE49-F238E27FC236}">
              <a16:creationId xmlns:a16="http://schemas.microsoft.com/office/drawing/2014/main" id="{25D99AA7-C32F-42A8-8541-10164DB93FEA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21623" r="20966" b="2815"/>
        <a:stretch/>
      </xdr:blipFill>
      <xdr:spPr bwMode="auto">
        <a:xfrm>
          <a:off x="5172075" y="399474"/>
          <a:ext cx="800100" cy="762576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  <xdr:twoCellAnchor editAs="oneCell">
    <xdr:from>
      <xdr:col>0</xdr:col>
      <xdr:colOff>95250</xdr:colOff>
      <xdr:row>1</xdr:row>
      <xdr:rowOff>171450</xdr:rowOff>
    </xdr:from>
    <xdr:to>
      <xdr:col>1</xdr:col>
      <xdr:colOff>313785</xdr:colOff>
      <xdr:row>3</xdr:row>
      <xdr:rowOff>18510</xdr:rowOff>
    </xdr:to>
    <xdr:pic>
      <xdr:nvPicPr>
        <xdr:cNvPr id="16" name="Picture 15">
          <a:extLst>
            <a:ext uri="{FF2B5EF4-FFF2-40B4-BE49-F238E27FC236}">
              <a16:creationId xmlns:a16="http://schemas.microsoft.com/office/drawing/2014/main" id="{55BEBC8E-04A1-4F31-955E-21CF13C0A00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95250" y="476250"/>
          <a:ext cx="675735" cy="675735"/>
        </a:xfrm>
        <a:prstGeom prst="rect">
          <a:avLst/>
        </a:prstGeom>
      </xdr:spPr>
    </xdr:pic>
    <xdr:clientData/>
  </xdr:twoCellAnchor>
  <xdr:twoCellAnchor editAs="oneCell">
    <xdr:from>
      <xdr:col>1</xdr:col>
      <xdr:colOff>411480</xdr:colOff>
      <xdr:row>1</xdr:row>
      <xdr:rowOff>160020</xdr:rowOff>
    </xdr:from>
    <xdr:to>
      <xdr:col>2</xdr:col>
      <xdr:colOff>624840</xdr:colOff>
      <xdr:row>3</xdr:row>
      <xdr:rowOff>30480</xdr:rowOff>
    </xdr:to>
    <xdr:pic>
      <xdr:nvPicPr>
        <xdr:cNvPr id="17" name="Picture 16">
          <a:extLst>
            <a:ext uri="{FF2B5EF4-FFF2-40B4-BE49-F238E27FC236}">
              <a16:creationId xmlns:a16="http://schemas.microsoft.com/office/drawing/2014/main" id="{3A5E5C88-D833-4FB4-A110-4C1F8FB4E4A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83920" y="464820"/>
          <a:ext cx="693420" cy="6934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>
    <xdr:from>
      <xdr:col>7</xdr:col>
      <xdr:colOff>0</xdr:colOff>
      <xdr:row>30</xdr:row>
      <xdr:rowOff>19051</xdr:rowOff>
    </xdr:from>
    <xdr:to>
      <xdr:col>7</xdr:col>
      <xdr:colOff>447675</xdr:colOff>
      <xdr:row>31</xdr:row>
      <xdr:rowOff>9525</xdr:rowOff>
    </xdr:to>
    <xdr:sp macro="" textlink="">
      <xdr:nvSpPr>
        <xdr:cNvPr id="2" name="Rectangle 1">
          <a:extLst>
            <a:ext uri="{FF2B5EF4-FFF2-40B4-BE49-F238E27FC236}">
              <a16:creationId xmlns:a16="http://schemas.microsoft.com/office/drawing/2014/main" id="{276A29C4-AD46-43CA-8EAF-5E6A27D8890F}"/>
            </a:ext>
          </a:extLst>
        </xdr:cNvPr>
        <xdr:cNvSpPr/>
      </xdr:nvSpPr>
      <xdr:spPr>
        <a:xfrm>
          <a:off x="5114925" y="7724776"/>
          <a:ext cx="447675" cy="304799"/>
        </a:xfrm>
        <a:prstGeom prst="rect">
          <a:avLst/>
        </a:prstGeom>
        <a:noFill/>
        <a:ln w="12700">
          <a:solidFill>
            <a:schemeClr val="tx1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PH" sz="1100"/>
        </a:p>
      </xdr:txBody>
    </xdr:sp>
    <xdr:clientData/>
  </xdr:twoCellAnchor>
  <xdr:twoCellAnchor>
    <xdr:from>
      <xdr:col>7</xdr:col>
      <xdr:colOff>0</xdr:colOff>
      <xdr:row>30</xdr:row>
      <xdr:rowOff>19051</xdr:rowOff>
    </xdr:from>
    <xdr:to>
      <xdr:col>7</xdr:col>
      <xdr:colOff>447675</xdr:colOff>
      <xdr:row>31</xdr:row>
      <xdr:rowOff>9525</xdr:rowOff>
    </xdr:to>
    <xdr:sp macro="" textlink="">
      <xdr:nvSpPr>
        <xdr:cNvPr id="3" name="Rectangle 2">
          <a:extLst>
            <a:ext uri="{FF2B5EF4-FFF2-40B4-BE49-F238E27FC236}">
              <a16:creationId xmlns:a16="http://schemas.microsoft.com/office/drawing/2014/main" id="{DE04BBBE-4230-471D-9CB2-6FE0CCF2E413}"/>
            </a:ext>
          </a:extLst>
        </xdr:cNvPr>
        <xdr:cNvSpPr/>
      </xdr:nvSpPr>
      <xdr:spPr>
        <a:xfrm>
          <a:off x="5114925" y="7724776"/>
          <a:ext cx="447675" cy="304799"/>
        </a:xfrm>
        <a:prstGeom prst="rect">
          <a:avLst/>
        </a:prstGeom>
        <a:noFill/>
        <a:ln w="12700">
          <a:solidFill>
            <a:schemeClr val="tx1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PH" sz="1100"/>
        </a:p>
      </xdr:txBody>
    </xdr:sp>
    <xdr:clientData/>
  </xdr:twoCellAnchor>
  <xdr:twoCellAnchor>
    <xdr:from>
      <xdr:col>7</xdr:col>
      <xdr:colOff>0</xdr:colOff>
      <xdr:row>30</xdr:row>
      <xdr:rowOff>19051</xdr:rowOff>
    </xdr:from>
    <xdr:to>
      <xdr:col>7</xdr:col>
      <xdr:colOff>447675</xdr:colOff>
      <xdr:row>31</xdr:row>
      <xdr:rowOff>9525</xdr:rowOff>
    </xdr:to>
    <xdr:sp macro="" textlink="">
      <xdr:nvSpPr>
        <xdr:cNvPr id="4" name="Rectangle 3">
          <a:extLst>
            <a:ext uri="{FF2B5EF4-FFF2-40B4-BE49-F238E27FC236}">
              <a16:creationId xmlns:a16="http://schemas.microsoft.com/office/drawing/2014/main" id="{37DB6AE0-F0A5-40FE-9B98-268BCF504703}"/>
            </a:ext>
          </a:extLst>
        </xdr:cNvPr>
        <xdr:cNvSpPr/>
      </xdr:nvSpPr>
      <xdr:spPr>
        <a:xfrm>
          <a:off x="5114925" y="7724776"/>
          <a:ext cx="447675" cy="304799"/>
        </a:xfrm>
        <a:prstGeom prst="rect">
          <a:avLst/>
        </a:prstGeom>
        <a:noFill/>
        <a:ln w="12700">
          <a:solidFill>
            <a:schemeClr val="tx1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PH" sz="1100"/>
        </a:p>
      </xdr:txBody>
    </xdr:sp>
    <xdr:clientData/>
  </xdr:twoCellAnchor>
  <xdr:twoCellAnchor>
    <xdr:from>
      <xdr:col>7</xdr:col>
      <xdr:colOff>0</xdr:colOff>
      <xdr:row>30</xdr:row>
      <xdr:rowOff>19051</xdr:rowOff>
    </xdr:from>
    <xdr:to>
      <xdr:col>7</xdr:col>
      <xdr:colOff>447675</xdr:colOff>
      <xdr:row>31</xdr:row>
      <xdr:rowOff>9525</xdr:rowOff>
    </xdr:to>
    <xdr:sp macro="" textlink="">
      <xdr:nvSpPr>
        <xdr:cNvPr id="5" name="Rectangle 4">
          <a:extLst>
            <a:ext uri="{FF2B5EF4-FFF2-40B4-BE49-F238E27FC236}">
              <a16:creationId xmlns:a16="http://schemas.microsoft.com/office/drawing/2014/main" id="{FFEE6AFB-B3E0-4FEC-8877-260E25BD7035}"/>
            </a:ext>
          </a:extLst>
        </xdr:cNvPr>
        <xdr:cNvSpPr/>
      </xdr:nvSpPr>
      <xdr:spPr>
        <a:xfrm>
          <a:off x="5114925" y="7724776"/>
          <a:ext cx="447675" cy="304799"/>
        </a:xfrm>
        <a:prstGeom prst="rect">
          <a:avLst/>
        </a:prstGeom>
        <a:noFill/>
        <a:ln w="12700">
          <a:solidFill>
            <a:schemeClr val="tx1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PH" sz="1100"/>
        </a:p>
      </xdr:txBody>
    </xdr:sp>
    <xdr:clientData/>
  </xdr:twoCellAnchor>
  <xdr:twoCellAnchor>
    <xdr:from>
      <xdr:col>7</xdr:col>
      <xdr:colOff>0</xdr:colOff>
      <xdr:row>30</xdr:row>
      <xdr:rowOff>19051</xdr:rowOff>
    </xdr:from>
    <xdr:to>
      <xdr:col>7</xdr:col>
      <xdr:colOff>447675</xdr:colOff>
      <xdr:row>31</xdr:row>
      <xdr:rowOff>9525</xdr:rowOff>
    </xdr:to>
    <xdr:sp macro="" textlink="">
      <xdr:nvSpPr>
        <xdr:cNvPr id="10" name="Rectangle 9">
          <a:extLst>
            <a:ext uri="{FF2B5EF4-FFF2-40B4-BE49-F238E27FC236}">
              <a16:creationId xmlns:a16="http://schemas.microsoft.com/office/drawing/2014/main" id="{BE4762FA-8896-4357-A82D-9DAD3C82F66B}"/>
            </a:ext>
          </a:extLst>
        </xdr:cNvPr>
        <xdr:cNvSpPr/>
      </xdr:nvSpPr>
      <xdr:spPr>
        <a:xfrm>
          <a:off x="5114925" y="7724776"/>
          <a:ext cx="447675" cy="304799"/>
        </a:xfrm>
        <a:prstGeom prst="rect">
          <a:avLst/>
        </a:prstGeom>
        <a:noFill/>
        <a:ln w="12700">
          <a:solidFill>
            <a:schemeClr val="tx1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PH" sz="1100"/>
        </a:p>
      </xdr:txBody>
    </xdr:sp>
    <xdr:clientData/>
  </xdr:twoCellAnchor>
  <xdr:twoCellAnchor>
    <xdr:from>
      <xdr:col>7</xdr:col>
      <xdr:colOff>0</xdr:colOff>
      <xdr:row>30</xdr:row>
      <xdr:rowOff>19051</xdr:rowOff>
    </xdr:from>
    <xdr:to>
      <xdr:col>7</xdr:col>
      <xdr:colOff>447675</xdr:colOff>
      <xdr:row>31</xdr:row>
      <xdr:rowOff>9525</xdr:rowOff>
    </xdr:to>
    <xdr:sp macro="" textlink="">
      <xdr:nvSpPr>
        <xdr:cNvPr id="11" name="Rectangle 10">
          <a:extLst>
            <a:ext uri="{FF2B5EF4-FFF2-40B4-BE49-F238E27FC236}">
              <a16:creationId xmlns:a16="http://schemas.microsoft.com/office/drawing/2014/main" id="{BBD69532-A5C4-481D-883D-0D6BC0CBFC13}"/>
            </a:ext>
          </a:extLst>
        </xdr:cNvPr>
        <xdr:cNvSpPr/>
      </xdr:nvSpPr>
      <xdr:spPr>
        <a:xfrm>
          <a:off x="5114925" y="7724776"/>
          <a:ext cx="447675" cy="304799"/>
        </a:xfrm>
        <a:prstGeom prst="rect">
          <a:avLst/>
        </a:prstGeom>
        <a:noFill/>
        <a:ln w="12700">
          <a:solidFill>
            <a:schemeClr val="tx1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PH" sz="1100"/>
        </a:p>
      </xdr:txBody>
    </xdr:sp>
    <xdr:clientData/>
  </xdr:twoCellAnchor>
  <xdr:twoCellAnchor>
    <xdr:from>
      <xdr:col>7</xdr:col>
      <xdr:colOff>0</xdr:colOff>
      <xdr:row>30</xdr:row>
      <xdr:rowOff>19051</xdr:rowOff>
    </xdr:from>
    <xdr:to>
      <xdr:col>7</xdr:col>
      <xdr:colOff>447675</xdr:colOff>
      <xdr:row>31</xdr:row>
      <xdr:rowOff>9525</xdr:rowOff>
    </xdr:to>
    <xdr:sp macro="" textlink="">
      <xdr:nvSpPr>
        <xdr:cNvPr id="12" name="Rectangle 11">
          <a:extLst>
            <a:ext uri="{FF2B5EF4-FFF2-40B4-BE49-F238E27FC236}">
              <a16:creationId xmlns:a16="http://schemas.microsoft.com/office/drawing/2014/main" id="{6F78D31C-3D17-46AC-9C2C-A48196974444}"/>
            </a:ext>
          </a:extLst>
        </xdr:cNvPr>
        <xdr:cNvSpPr/>
      </xdr:nvSpPr>
      <xdr:spPr>
        <a:xfrm>
          <a:off x="5114925" y="7724776"/>
          <a:ext cx="447675" cy="304799"/>
        </a:xfrm>
        <a:prstGeom prst="rect">
          <a:avLst/>
        </a:prstGeom>
        <a:noFill/>
        <a:ln w="12700">
          <a:solidFill>
            <a:schemeClr val="tx1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PH" sz="1100"/>
        </a:p>
      </xdr:txBody>
    </xdr:sp>
    <xdr:clientData/>
  </xdr:twoCellAnchor>
  <xdr:twoCellAnchor>
    <xdr:from>
      <xdr:col>7</xdr:col>
      <xdr:colOff>0</xdr:colOff>
      <xdr:row>30</xdr:row>
      <xdr:rowOff>19051</xdr:rowOff>
    </xdr:from>
    <xdr:to>
      <xdr:col>7</xdr:col>
      <xdr:colOff>447675</xdr:colOff>
      <xdr:row>31</xdr:row>
      <xdr:rowOff>9525</xdr:rowOff>
    </xdr:to>
    <xdr:sp macro="" textlink="">
      <xdr:nvSpPr>
        <xdr:cNvPr id="13" name="Rectangle 12">
          <a:extLst>
            <a:ext uri="{FF2B5EF4-FFF2-40B4-BE49-F238E27FC236}">
              <a16:creationId xmlns:a16="http://schemas.microsoft.com/office/drawing/2014/main" id="{761F05C4-FD17-4414-83AD-3E627ED38577}"/>
            </a:ext>
          </a:extLst>
        </xdr:cNvPr>
        <xdr:cNvSpPr/>
      </xdr:nvSpPr>
      <xdr:spPr>
        <a:xfrm>
          <a:off x="5114925" y="7724776"/>
          <a:ext cx="447675" cy="304799"/>
        </a:xfrm>
        <a:prstGeom prst="rect">
          <a:avLst/>
        </a:prstGeom>
        <a:noFill/>
        <a:ln w="12700">
          <a:solidFill>
            <a:schemeClr val="tx1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PH" sz="1100"/>
        </a:p>
      </xdr:txBody>
    </xdr:sp>
    <xdr:clientData/>
  </xdr:twoCellAnchor>
  <xdr:twoCellAnchor>
    <xdr:from>
      <xdr:col>7</xdr:col>
      <xdr:colOff>0</xdr:colOff>
      <xdr:row>30</xdr:row>
      <xdr:rowOff>19051</xdr:rowOff>
    </xdr:from>
    <xdr:to>
      <xdr:col>7</xdr:col>
      <xdr:colOff>447675</xdr:colOff>
      <xdr:row>31</xdr:row>
      <xdr:rowOff>9525</xdr:rowOff>
    </xdr:to>
    <xdr:sp macro="" textlink="">
      <xdr:nvSpPr>
        <xdr:cNvPr id="16" name="Rectangle 15">
          <a:extLst>
            <a:ext uri="{FF2B5EF4-FFF2-40B4-BE49-F238E27FC236}">
              <a16:creationId xmlns:a16="http://schemas.microsoft.com/office/drawing/2014/main" id="{F92387E9-7BF4-4B56-AB7C-B63820A2ABB5}"/>
            </a:ext>
          </a:extLst>
        </xdr:cNvPr>
        <xdr:cNvSpPr/>
      </xdr:nvSpPr>
      <xdr:spPr>
        <a:xfrm>
          <a:off x="5114925" y="7724776"/>
          <a:ext cx="447675" cy="304799"/>
        </a:xfrm>
        <a:prstGeom prst="rect">
          <a:avLst/>
        </a:prstGeom>
        <a:noFill/>
        <a:ln w="12700">
          <a:solidFill>
            <a:schemeClr val="tx1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PH" sz="1100"/>
        </a:p>
      </xdr:txBody>
    </xdr:sp>
    <xdr:clientData/>
  </xdr:twoCellAnchor>
  <xdr:twoCellAnchor>
    <xdr:from>
      <xdr:col>7</xdr:col>
      <xdr:colOff>0</xdr:colOff>
      <xdr:row>30</xdr:row>
      <xdr:rowOff>19051</xdr:rowOff>
    </xdr:from>
    <xdr:to>
      <xdr:col>7</xdr:col>
      <xdr:colOff>447675</xdr:colOff>
      <xdr:row>31</xdr:row>
      <xdr:rowOff>9525</xdr:rowOff>
    </xdr:to>
    <xdr:sp macro="" textlink="">
      <xdr:nvSpPr>
        <xdr:cNvPr id="17" name="Rectangle 16">
          <a:extLst>
            <a:ext uri="{FF2B5EF4-FFF2-40B4-BE49-F238E27FC236}">
              <a16:creationId xmlns:a16="http://schemas.microsoft.com/office/drawing/2014/main" id="{BA894719-2724-4C07-B6B2-F4F38515ABC8}"/>
            </a:ext>
          </a:extLst>
        </xdr:cNvPr>
        <xdr:cNvSpPr/>
      </xdr:nvSpPr>
      <xdr:spPr>
        <a:xfrm>
          <a:off x="5114925" y="7724776"/>
          <a:ext cx="447675" cy="304799"/>
        </a:xfrm>
        <a:prstGeom prst="rect">
          <a:avLst/>
        </a:prstGeom>
        <a:noFill/>
        <a:ln w="12700">
          <a:solidFill>
            <a:schemeClr val="tx1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PH" sz="1100"/>
        </a:p>
      </xdr:txBody>
    </xdr:sp>
    <xdr:clientData/>
  </xdr:twoCellAnchor>
  <xdr:twoCellAnchor>
    <xdr:from>
      <xdr:col>7</xdr:col>
      <xdr:colOff>0</xdr:colOff>
      <xdr:row>30</xdr:row>
      <xdr:rowOff>19051</xdr:rowOff>
    </xdr:from>
    <xdr:to>
      <xdr:col>7</xdr:col>
      <xdr:colOff>447675</xdr:colOff>
      <xdr:row>31</xdr:row>
      <xdr:rowOff>9525</xdr:rowOff>
    </xdr:to>
    <xdr:sp macro="" textlink="">
      <xdr:nvSpPr>
        <xdr:cNvPr id="18" name="Rectangle 17">
          <a:extLst>
            <a:ext uri="{FF2B5EF4-FFF2-40B4-BE49-F238E27FC236}">
              <a16:creationId xmlns:a16="http://schemas.microsoft.com/office/drawing/2014/main" id="{00372095-A443-4B3D-BD64-5769B4B5E898}"/>
            </a:ext>
          </a:extLst>
        </xdr:cNvPr>
        <xdr:cNvSpPr/>
      </xdr:nvSpPr>
      <xdr:spPr>
        <a:xfrm>
          <a:off x="5114925" y="7724776"/>
          <a:ext cx="447675" cy="304799"/>
        </a:xfrm>
        <a:prstGeom prst="rect">
          <a:avLst/>
        </a:prstGeom>
        <a:noFill/>
        <a:ln w="12700">
          <a:solidFill>
            <a:schemeClr val="tx1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PH" sz="1100"/>
        </a:p>
      </xdr:txBody>
    </xdr:sp>
    <xdr:clientData/>
  </xdr:twoCellAnchor>
  <xdr:twoCellAnchor>
    <xdr:from>
      <xdr:col>7</xdr:col>
      <xdr:colOff>0</xdr:colOff>
      <xdr:row>30</xdr:row>
      <xdr:rowOff>19051</xdr:rowOff>
    </xdr:from>
    <xdr:to>
      <xdr:col>7</xdr:col>
      <xdr:colOff>447675</xdr:colOff>
      <xdr:row>31</xdr:row>
      <xdr:rowOff>9525</xdr:rowOff>
    </xdr:to>
    <xdr:sp macro="" textlink="">
      <xdr:nvSpPr>
        <xdr:cNvPr id="19" name="Rectangle 18">
          <a:extLst>
            <a:ext uri="{FF2B5EF4-FFF2-40B4-BE49-F238E27FC236}">
              <a16:creationId xmlns:a16="http://schemas.microsoft.com/office/drawing/2014/main" id="{F8A30686-BE51-4007-980F-2350FC792B50}"/>
            </a:ext>
          </a:extLst>
        </xdr:cNvPr>
        <xdr:cNvSpPr/>
      </xdr:nvSpPr>
      <xdr:spPr>
        <a:xfrm>
          <a:off x="5114925" y="7724776"/>
          <a:ext cx="447675" cy="304799"/>
        </a:xfrm>
        <a:prstGeom prst="rect">
          <a:avLst/>
        </a:prstGeom>
        <a:noFill/>
        <a:ln w="12700">
          <a:solidFill>
            <a:schemeClr val="tx1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PH" sz="1100"/>
        </a:p>
      </xdr:txBody>
    </xdr:sp>
    <xdr:clientData/>
  </xdr:twoCellAnchor>
  <xdr:twoCellAnchor editAs="oneCell">
    <xdr:from>
      <xdr:col>7</xdr:col>
      <xdr:colOff>57150</xdr:colOff>
      <xdr:row>1</xdr:row>
      <xdr:rowOff>94674</xdr:rowOff>
    </xdr:from>
    <xdr:to>
      <xdr:col>7</xdr:col>
      <xdr:colOff>857250</xdr:colOff>
      <xdr:row>3</xdr:row>
      <xdr:rowOff>28575</xdr:rowOff>
    </xdr:to>
    <xdr:pic>
      <xdr:nvPicPr>
        <xdr:cNvPr id="6" name="Picture 5" descr="Bagong Pilipinas” campaign at logo, inilunsad | PEP.ph">
          <a:extLst>
            <a:ext uri="{FF2B5EF4-FFF2-40B4-BE49-F238E27FC236}">
              <a16:creationId xmlns:a16="http://schemas.microsoft.com/office/drawing/2014/main" id="{D37CC5E2-7E86-47EB-9614-DB92CAEA47B9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21623" r="20966" b="2815"/>
        <a:stretch/>
      </xdr:blipFill>
      <xdr:spPr bwMode="auto">
        <a:xfrm>
          <a:off x="5172075" y="399474"/>
          <a:ext cx="800100" cy="762576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  <xdr:twoCellAnchor editAs="oneCell">
    <xdr:from>
      <xdr:col>0</xdr:col>
      <xdr:colOff>95250</xdr:colOff>
      <xdr:row>1</xdr:row>
      <xdr:rowOff>171450</xdr:rowOff>
    </xdr:from>
    <xdr:to>
      <xdr:col>1</xdr:col>
      <xdr:colOff>313785</xdr:colOff>
      <xdr:row>3</xdr:row>
      <xdr:rowOff>18510</xdr:rowOff>
    </xdr:to>
    <xdr:pic>
      <xdr:nvPicPr>
        <xdr:cNvPr id="22" name="Picture 21">
          <a:extLst>
            <a:ext uri="{FF2B5EF4-FFF2-40B4-BE49-F238E27FC236}">
              <a16:creationId xmlns:a16="http://schemas.microsoft.com/office/drawing/2014/main" id="{7760C694-AD05-4C53-B882-6EF4FBDB772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95250" y="476250"/>
          <a:ext cx="675735" cy="675735"/>
        </a:xfrm>
        <a:prstGeom prst="rect">
          <a:avLst/>
        </a:prstGeom>
      </xdr:spPr>
    </xdr:pic>
    <xdr:clientData/>
  </xdr:twoCellAnchor>
  <xdr:twoCellAnchor editAs="oneCell">
    <xdr:from>
      <xdr:col>1</xdr:col>
      <xdr:colOff>396240</xdr:colOff>
      <xdr:row>1</xdr:row>
      <xdr:rowOff>175260</xdr:rowOff>
    </xdr:from>
    <xdr:to>
      <xdr:col>2</xdr:col>
      <xdr:colOff>609600</xdr:colOff>
      <xdr:row>3</xdr:row>
      <xdr:rowOff>45720</xdr:rowOff>
    </xdr:to>
    <xdr:pic>
      <xdr:nvPicPr>
        <xdr:cNvPr id="8" name="Picture 7">
          <a:extLst>
            <a:ext uri="{FF2B5EF4-FFF2-40B4-BE49-F238E27FC236}">
              <a16:creationId xmlns:a16="http://schemas.microsoft.com/office/drawing/2014/main" id="{785255BB-2161-47D7-8871-4B084921D10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68680" y="480060"/>
          <a:ext cx="693420" cy="6934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2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012B12C-2A1E-493C-8CDB-C396EC98F3FF}">
  <dimension ref="L1:M6"/>
  <sheetViews>
    <sheetView workbookViewId="0">
      <selection activeCell="K13" sqref="K13"/>
    </sheetView>
  </sheetViews>
  <sheetFormatPr defaultRowHeight="14.4" x14ac:dyDescent="0.3"/>
  <cols>
    <col min="12" max="12" width="35.77734375" customWidth="1"/>
    <col min="13" max="13" width="48.109375" customWidth="1"/>
  </cols>
  <sheetData>
    <row r="1" spans="12:13" x14ac:dyDescent="0.3">
      <c r="L1" s="116" t="s">
        <v>225</v>
      </c>
      <c r="M1" s="117"/>
    </row>
    <row r="2" spans="12:13" x14ac:dyDescent="0.3">
      <c r="L2" s="117"/>
      <c r="M2" s="117"/>
    </row>
    <row r="3" spans="12:13" x14ac:dyDescent="0.3">
      <c r="L3" s="116" t="s">
        <v>62</v>
      </c>
      <c r="M3" s="117" t="s">
        <v>232</v>
      </c>
    </row>
    <row r="4" spans="12:13" x14ac:dyDescent="0.3">
      <c r="L4" s="116" t="s">
        <v>40</v>
      </c>
      <c r="M4" s="117" t="s">
        <v>233</v>
      </c>
    </row>
    <row r="5" spans="12:13" x14ac:dyDescent="0.3">
      <c r="L5" s="116" t="s">
        <v>43</v>
      </c>
      <c r="M5" s="117" t="s">
        <v>223</v>
      </c>
    </row>
    <row r="6" spans="12:13" x14ac:dyDescent="0.3">
      <c r="L6" s="116" t="s">
        <v>70</v>
      </c>
      <c r="M6" s="117" t="s">
        <v>224</v>
      </c>
    </row>
  </sheetData>
  <sheetProtection algorithmName="SHA-512" hashValue="BswOVDMFOz44KRbxTe1/l/a9545WnohIltUg7mTGVFjd/zv6gacRsFVheXd5EaoS1nXjxRXghWYdvO9vTmC2qg==" saltValue="aEh/HmRzAh6QEMJfnoVr1Q==" spinCount="100000" sheet="1" objects="1" scenarios="1"/>
  <pageMargins left="0.7" right="0.7" top="0.75" bottom="0.75" header="0.3" footer="0.3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1DFDDDE-8697-47FB-9A48-6AFD1B2BE7F2}">
  <sheetPr>
    <tabColor rgb="FF00B0F0"/>
  </sheetPr>
  <dimension ref="A1:P182"/>
  <sheetViews>
    <sheetView view="pageBreakPreview" topLeftCell="A8" zoomScaleNormal="100" zoomScaleSheetLayoutView="100" workbookViewId="0">
      <selection activeCell="J13" sqref="J13:J17"/>
    </sheetView>
  </sheetViews>
  <sheetFormatPr defaultColWidth="9.109375" defaultRowHeight="18.899999999999999" customHeight="1" x14ac:dyDescent="0.25"/>
  <cols>
    <col min="1" max="1" width="6.88671875" style="1" customWidth="1"/>
    <col min="2" max="2" width="7" style="1" customWidth="1"/>
    <col min="3" max="3" width="12.6640625" style="1" customWidth="1"/>
    <col min="4" max="4" width="8.109375" style="1" customWidth="1"/>
    <col min="5" max="5" width="25.88671875" style="1" customWidth="1"/>
    <col min="6" max="6" width="6.44140625" style="1" customWidth="1"/>
    <col min="7" max="7" width="9.6640625" style="1" customWidth="1"/>
    <col min="8" max="8" width="16.109375" style="1" customWidth="1"/>
    <col min="9" max="9" width="4.109375" style="1" customWidth="1"/>
    <col min="10" max="10" width="11.33203125" style="1" customWidth="1"/>
    <col min="11" max="12" width="20.33203125" style="1" customWidth="1"/>
    <col min="13" max="13" width="3.5546875" style="1" customWidth="1"/>
    <col min="14" max="14" width="9.109375" style="1"/>
    <col min="15" max="15" width="62.109375" style="105" customWidth="1"/>
    <col min="16" max="16" width="21.88671875" style="28" customWidth="1"/>
    <col min="17" max="16384" width="9.109375" style="1"/>
  </cols>
  <sheetData>
    <row r="1" spans="1:16" s="28" customFormat="1" ht="24" customHeight="1" x14ac:dyDescent="0.25">
      <c r="L1" s="122"/>
      <c r="M1" s="122"/>
      <c r="O1" s="102"/>
      <c r="P1" s="22"/>
    </row>
    <row r="2" spans="1:16" s="28" customFormat="1" ht="39.75" customHeight="1" x14ac:dyDescent="0.35">
      <c r="A2" s="123"/>
      <c r="B2" s="124"/>
      <c r="C2" s="124"/>
      <c r="D2" s="124"/>
      <c r="E2" s="124"/>
      <c r="F2" s="124"/>
      <c r="G2" s="124"/>
      <c r="H2" s="125"/>
      <c r="I2" s="29" t="s">
        <v>34</v>
      </c>
      <c r="J2" s="30"/>
      <c r="K2" s="126"/>
      <c r="L2" s="126"/>
      <c r="M2" s="127"/>
      <c r="O2" s="102"/>
      <c r="P2" s="86"/>
    </row>
    <row r="3" spans="1:16" s="28" customFormat="1" ht="25.5" customHeight="1" x14ac:dyDescent="0.35">
      <c r="A3" s="128" t="s">
        <v>119</v>
      </c>
      <c r="B3" s="129"/>
      <c r="C3" s="129"/>
      <c r="D3" s="129"/>
      <c r="E3" s="129"/>
      <c r="F3" s="129"/>
      <c r="G3" s="129"/>
      <c r="H3" s="130"/>
      <c r="I3" s="31"/>
      <c r="J3" s="32"/>
      <c r="K3" s="33"/>
      <c r="L3" s="33"/>
      <c r="M3" s="34"/>
      <c r="N3" s="89"/>
      <c r="O3" s="102"/>
      <c r="P3" s="22"/>
    </row>
    <row r="4" spans="1:16" s="28" customFormat="1" ht="24.75" customHeight="1" x14ac:dyDescent="0.3">
      <c r="A4" s="108"/>
      <c r="B4" s="109"/>
      <c r="C4" s="109"/>
      <c r="D4" s="109"/>
      <c r="E4" s="109"/>
      <c r="F4" s="109"/>
      <c r="G4" s="109"/>
      <c r="H4" s="110"/>
      <c r="I4" s="31"/>
      <c r="J4" s="35"/>
      <c r="K4" s="131"/>
      <c r="L4" s="131"/>
      <c r="M4" s="36"/>
      <c r="O4" s="102"/>
      <c r="P4" s="22"/>
    </row>
    <row r="5" spans="1:16" s="90" customFormat="1" ht="18" customHeight="1" x14ac:dyDescent="0.3">
      <c r="A5" s="132" t="s">
        <v>13</v>
      </c>
      <c r="B5" s="133"/>
      <c r="C5" s="133"/>
      <c r="D5" s="133"/>
      <c r="E5" s="133"/>
      <c r="F5" s="133"/>
      <c r="G5" s="133"/>
      <c r="H5" s="134"/>
      <c r="I5" s="31" t="s">
        <v>35</v>
      </c>
      <c r="J5" s="35"/>
      <c r="K5" s="101"/>
      <c r="L5" s="101"/>
      <c r="M5" s="36"/>
      <c r="O5" s="102"/>
      <c r="P5" s="22"/>
    </row>
    <row r="6" spans="1:16" s="90" customFormat="1" ht="21.75" customHeight="1" x14ac:dyDescent="0.3">
      <c r="A6" s="201" t="s">
        <v>39</v>
      </c>
      <c r="B6" s="202"/>
      <c r="C6" s="202"/>
      <c r="D6" s="202"/>
      <c r="E6" s="202"/>
      <c r="F6" s="202"/>
      <c r="G6" s="202"/>
      <c r="H6" s="203"/>
      <c r="I6" s="37" t="s">
        <v>36</v>
      </c>
      <c r="J6" s="38"/>
      <c r="K6" s="39" t="s">
        <v>125</v>
      </c>
      <c r="L6" s="40"/>
      <c r="M6" s="41"/>
      <c r="O6" s="215" t="s">
        <v>340</v>
      </c>
      <c r="P6" s="216"/>
    </row>
    <row r="7" spans="1:16" s="90" customFormat="1" ht="21.75" customHeight="1" x14ac:dyDescent="0.3">
      <c r="A7" s="42" t="s">
        <v>0</v>
      </c>
      <c r="B7" s="43"/>
      <c r="C7" s="135" t="s">
        <v>226</v>
      </c>
      <c r="D7" s="136"/>
      <c r="E7" s="136"/>
      <c r="F7" s="136"/>
      <c r="G7" s="136"/>
      <c r="H7" s="136"/>
      <c r="I7" s="136"/>
      <c r="J7" s="136"/>
      <c r="K7" s="136"/>
      <c r="L7" s="136"/>
      <c r="M7" s="106"/>
      <c r="O7" s="217" t="s">
        <v>239</v>
      </c>
      <c r="P7" s="217" t="s">
        <v>240</v>
      </c>
    </row>
    <row r="8" spans="1:16" s="28" customFormat="1" ht="18.899999999999999" customHeight="1" x14ac:dyDescent="0.35">
      <c r="A8" s="44" t="s">
        <v>1</v>
      </c>
      <c r="B8" s="45"/>
      <c r="C8" s="137" t="s">
        <v>227</v>
      </c>
      <c r="D8" s="138"/>
      <c r="E8" s="138"/>
      <c r="F8" s="138"/>
      <c r="G8" s="138"/>
      <c r="H8" s="138"/>
      <c r="I8" s="138"/>
      <c r="J8" s="138"/>
      <c r="K8" s="138"/>
      <c r="L8" s="138"/>
      <c r="M8" s="59"/>
      <c r="O8" s="218" t="s">
        <v>139</v>
      </c>
      <c r="P8" s="219">
        <v>5010101001</v>
      </c>
    </row>
    <row r="9" spans="1:16" s="28" customFormat="1" ht="18.899999999999999" customHeight="1" x14ac:dyDescent="0.35">
      <c r="A9" s="44" t="s">
        <v>2</v>
      </c>
      <c r="B9" s="45"/>
      <c r="C9" s="137" t="s">
        <v>39</v>
      </c>
      <c r="D9" s="138"/>
      <c r="E9" s="138"/>
      <c r="F9" s="138"/>
      <c r="G9" s="138"/>
      <c r="H9" s="138"/>
      <c r="I9" s="138"/>
      <c r="J9" s="138"/>
      <c r="K9" s="138"/>
      <c r="L9" s="138"/>
      <c r="M9" s="59"/>
      <c r="O9" s="218" t="s">
        <v>140</v>
      </c>
      <c r="P9" s="219">
        <v>5010102000</v>
      </c>
    </row>
    <row r="10" spans="1:16" s="28" customFormat="1" ht="18.899999999999999" customHeight="1" x14ac:dyDescent="0.35">
      <c r="A10" s="139" t="s">
        <v>3</v>
      </c>
      <c r="B10" s="140"/>
      <c r="C10" s="141" t="s">
        <v>5</v>
      </c>
      <c r="D10" s="142"/>
      <c r="E10" s="142"/>
      <c r="F10" s="142"/>
      <c r="G10" s="143"/>
      <c r="H10" s="147" t="s">
        <v>18</v>
      </c>
      <c r="I10" s="50"/>
      <c r="J10" s="148" t="s">
        <v>19</v>
      </c>
      <c r="K10" s="149"/>
      <c r="L10" s="141" t="s">
        <v>4</v>
      </c>
      <c r="M10" s="143"/>
      <c r="O10" s="218" t="s">
        <v>126</v>
      </c>
      <c r="P10" s="219">
        <v>5010201001</v>
      </c>
    </row>
    <row r="11" spans="1:16" s="28" customFormat="1" ht="18.899999999999999" customHeight="1" x14ac:dyDescent="0.35">
      <c r="A11" s="150" t="s">
        <v>17</v>
      </c>
      <c r="B11" s="151"/>
      <c r="C11" s="144"/>
      <c r="D11" s="145"/>
      <c r="E11" s="145"/>
      <c r="F11" s="145"/>
      <c r="G11" s="146"/>
      <c r="H11" s="147"/>
      <c r="I11" s="51"/>
      <c r="J11" s="157" t="s">
        <v>20</v>
      </c>
      <c r="K11" s="158"/>
      <c r="L11" s="144"/>
      <c r="M11" s="146"/>
      <c r="O11" s="218" t="s">
        <v>127</v>
      </c>
      <c r="P11" s="219">
        <v>5010202000</v>
      </c>
    </row>
    <row r="12" spans="1:16" ht="18.899999999999999" customHeight="1" x14ac:dyDescent="0.35">
      <c r="A12" s="46"/>
      <c r="B12" s="47"/>
      <c r="C12" s="1" t="s">
        <v>15</v>
      </c>
      <c r="G12" s="7"/>
      <c r="H12" s="52"/>
      <c r="J12" s="8"/>
      <c r="L12" s="5"/>
      <c r="M12" s="6"/>
      <c r="O12" s="218" t="s">
        <v>128</v>
      </c>
      <c r="P12" s="219">
        <v>5010203001</v>
      </c>
    </row>
    <row r="13" spans="1:16" ht="18.899999999999999" customHeight="1" x14ac:dyDescent="0.35">
      <c r="A13" s="159" t="s">
        <v>60</v>
      </c>
      <c r="B13" s="160"/>
      <c r="C13" s="161" t="s">
        <v>228</v>
      </c>
      <c r="D13" s="162"/>
      <c r="E13" s="162"/>
      <c r="F13" s="162"/>
      <c r="G13" s="163"/>
      <c r="H13" s="164" t="s">
        <v>61</v>
      </c>
      <c r="I13" s="9"/>
      <c r="J13" s="103" t="s">
        <v>139</v>
      </c>
      <c r="K13" s="111">
        <f>VLOOKUP(J13,$O$1:$P$181,2,FALSE)</f>
        <v>5010101001</v>
      </c>
      <c r="L13" s="10">
        <v>575973</v>
      </c>
      <c r="M13" s="107"/>
      <c r="O13" s="218" t="s">
        <v>141</v>
      </c>
      <c r="P13" s="219">
        <v>5010204001</v>
      </c>
    </row>
    <row r="14" spans="1:16" ht="18.899999999999999" customHeight="1" x14ac:dyDescent="0.35">
      <c r="A14" s="159"/>
      <c r="B14" s="160"/>
      <c r="C14" s="161"/>
      <c r="D14" s="162"/>
      <c r="E14" s="162"/>
      <c r="F14" s="162"/>
      <c r="G14" s="163"/>
      <c r="H14" s="164"/>
      <c r="I14" s="12"/>
      <c r="J14" s="103" t="s">
        <v>126</v>
      </c>
      <c r="K14" s="112">
        <f t="shared" ref="K14:K17" si="0">VLOOKUP(J14,$O$1:$P$181,2,FALSE)</f>
        <v>5010201001</v>
      </c>
      <c r="L14" s="10">
        <v>18000</v>
      </c>
      <c r="M14" s="6"/>
      <c r="O14" s="218" t="s">
        <v>142</v>
      </c>
      <c r="P14" s="219">
        <v>5010205003</v>
      </c>
    </row>
    <row r="15" spans="1:16" ht="18.899999999999999" customHeight="1" x14ac:dyDescent="0.35">
      <c r="A15" s="46"/>
      <c r="B15" s="47"/>
      <c r="C15" s="161"/>
      <c r="D15" s="162"/>
      <c r="E15" s="162"/>
      <c r="F15" s="162"/>
      <c r="G15" s="163"/>
      <c r="H15" s="164"/>
      <c r="I15" s="12"/>
      <c r="J15" s="103" t="s">
        <v>156</v>
      </c>
      <c r="K15" s="112">
        <f t="shared" si="0"/>
        <v>5010302001</v>
      </c>
      <c r="L15" s="10">
        <v>1800</v>
      </c>
      <c r="M15" s="6"/>
      <c r="O15" s="218" t="s">
        <v>143</v>
      </c>
      <c r="P15" s="219">
        <v>5010206004</v>
      </c>
    </row>
    <row r="16" spans="1:16" ht="18.75" customHeight="1" x14ac:dyDescent="0.35">
      <c r="A16" s="46"/>
      <c r="B16" s="47"/>
      <c r="C16" s="161"/>
      <c r="D16" s="162"/>
      <c r="E16" s="162"/>
      <c r="F16" s="162"/>
      <c r="G16" s="163"/>
      <c r="H16" s="164"/>
      <c r="I16" s="13"/>
      <c r="J16" s="103" t="s">
        <v>157</v>
      </c>
      <c r="K16" s="112">
        <f t="shared" si="0"/>
        <v>5010303001</v>
      </c>
      <c r="L16" s="10">
        <v>14399.37</v>
      </c>
      <c r="M16" s="6"/>
      <c r="O16" s="218" t="s">
        <v>144</v>
      </c>
      <c r="P16" s="219">
        <v>5010207004</v>
      </c>
    </row>
    <row r="17" spans="1:16" ht="18.899999999999999" customHeight="1" x14ac:dyDescent="0.35">
      <c r="A17" s="46"/>
      <c r="B17" s="47"/>
      <c r="C17" s="161"/>
      <c r="D17" s="162"/>
      <c r="E17" s="162"/>
      <c r="F17" s="162"/>
      <c r="G17" s="163"/>
      <c r="H17" s="164"/>
      <c r="I17" s="13"/>
      <c r="J17" s="103" t="s">
        <v>158</v>
      </c>
      <c r="K17" s="112">
        <f t="shared" si="0"/>
        <v>5010304001</v>
      </c>
      <c r="L17" s="10">
        <v>900</v>
      </c>
      <c r="M17" s="6"/>
      <c r="O17" s="218" t="s">
        <v>145</v>
      </c>
      <c r="P17" s="219">
        <v>5010208001</v>
      </c>
    </row>
    <row r="18" spans="1:16" ht="18.899999999999999" customHeight="1" x14ac:dyDescent="0.35">
      <c r="A18" s="46"/>
      <c r="B18" s="47"/>
      <c r="C18" s="161"/>
      <c r="D18" s="162"/>
      <c r="E18" s="162"/>
      <c r="F18" s="162"/>
      <c r="G18" s="163"/>
      <c r="H18" s="164"/>
      <c r="I18" s="15"/>
      <c r="J18" s="120"/>
      <c r="K18" s="112"/>
      <c r="L18" s="10"/>
      <c r="M18" s="6"/>
      <c r="O18" s="218" t="s">
        <v>146</v>
      </c>
      <c r="P18" s="219">
        <v>5010210001</v>
      </c>
    </row>
    <row r="19" spans="1:16" ht="18.899999999999999" customHeight="1" x14ac:dyDescent="0.35">
      <c r="A19" s="46"/>
      <c r="B19" s="47"/>
      <c r="C19" s="161"/>
      <c r="D19" s="162"/>
      <c r="E19" s="162"/>
      <c r="F19" s="162"/>
      <c r="G19" s="163"/>
      <c r="H19" s="165" t="s">
        <v>234</v>
      </c>
      <c r="I19" s="15"/>
      <c r="J19" s="120"/>
      <c r="K19" s="112"/>
      <c r="L19" s="10"/>
      <c r="M19" s="6"/>
      <c r="O19" s="218" t="s">
        <v>147</v>
      </c>
      <c r="P19" s="219">
        <v>5010211005</v>
      </c>
    </row>
    <row r="20" spans="1:16" ht="18.899999999999999" customHeight="1" x14ac:dyDescent="0.35">
      <c r="A20" s="46"/>
      <c r="B20" s="47"/>
      <c r="C20" s="161"/>
      <c r="D20" s="162"/>
      <c r="E20" s="162"/>
      <c r="F20" s="162"/>
      <c r="G20" s="163"/>
      <c r="H20" s="166"/>
      <c r="I20" s="15"/>
      <c r="J20" s="120"/>
      <c r="K20" s="112"/>
      <c r="L20" s="10"/>
      <c r="M20" s="6"/>
      <c r="O20" s="218" t="s">
        <v>148</v>
      </c>
      <c r="P20" s="219">
        <v>5010212004</v>
      </c>
    </row>
    <row r="21" spans="1:16" ht="18.899999999999999" customHeight="1" x14ac:dyDescent="0.35">
      <c r="A21" s="46"/>
      <c r="B21" s="47"/>
      <c r="C21" s="161"/>
      <c r="D21" s="162"/>
      <c r="E21" s="162"/>
      <c r="F21" s="162"/>
      <c r="G21" s="163"/>
      <c r="H21" s="53"/>
      <c r="I21" s="15"/>
      <c r="J21" s="120"/>
      <c r="K21" s="112"/>
      <c r="L21" s="10"/>
      <c r="M21" s="6"/>
      <c r="O21" s="218" t="s">
        <v>129</v>
      </c>
      <c r="P21" s="219">
        <v>5010213001</v>
      </c>
    </row>
    <row r="22" spans="1:16" ht="18.899999999999999" customHeight="1" x14ac:dyDescent="0.35">
      <c r="A22" s="46"/>
      <c r="B22" s="47"/>
      <c r="C22" s="25"/>
      <c r="D22" s="26"/>
      <c r="E22" s="26"/>
      <c r="F22" s="26"/>
      <c r="G22" s="27"/>
      <c r="H22" s="53"/>
      <c r="I22" s="15"/>
      <c r="J22" s="120"/>
      <c r="K22" s="112"/>
      <c r="L22" s="10"/>
      <c r="M22" s="6"/>
      <c r="O22" s="218" t="s">
        <v>130</v>
      </c>
      <c r="P22" s="219">
        <v>5010213002</v>
      </c>
    </row>
    <row r="23" spans="1:16" ht="18.899999999999999" customHeight="1" x14ac:dyDescent="0.35">
      <c r="A23" s="46"/>
      <c r="B23" s="47"/>
      <c r="C23" s="167"/>
      <c r="D23" s="168"/>
      <c r="E23" s="168"/>
      <c r="F23" s="168"/>
      <c r="G23" s="14"/>
      <c r="H23" s="53"/>
      <c r="I23" s="15"/>
      <c r="J23" s="119"/>
      <c r="K23" s="112"/>
      <c r="L23" s="10"/>
      <c r="M23" s="6"/>
      <c r="O23" s="218" t="s">
        <v>149</v>
      </c>
      <c r="P23" s="219">
        <v>5010214001</v>
      </c>
    </row>
    <row r="24" spans="1:16" ht="18.899999999999999" customHeight="1" x14ac:dyDescent="0.35">
      <c r="A24" s="46"/>
      <c r="B24" s="47"/>
      <c r="C24" s="16"/>
      <c r="D24" s="17"/>
      <c r="E24" s="152"/>
      <c r="F24" s="152"/>
      <c r="G24" s="14"/>
      <c r="H24" s="53"/>
      <c r="I24" s="15"/>
      <c r="J24" s="119"/>
      <c r="K24" s="112"/>
      <c r="L24" s="10"/>
      <c r="M24" s="6"/>
      <c r="O24" s="218" t="s">
        <v>150</v>
      </c>
      <c r="P24" s="219">
        <v>5010215001</v>
      </c>
    </row>
    <row r="25" spans="1:16" ht="18.899999999999999" customHeight="1" x14ac:dyDescent="0.35">
      <c r="A25" s="46"/>
      <c r="B25" s="47"/>
      <c r="C25" s="16"/>
      <c r="D25" s="18"/>
      <c r="E25" s="152" t="s">
        <v>58</v>
      </c>
      <c r="F25" s="152"/>
      <c r="G25" s="14"/>
      <c r="H25" s="53"/>
      <c r="I25" s="15"/>
      <c r="J25" s="119"/>
      <c r="K25" s="112"/>
      <c r="L25" s="10"/>
      <c r="M25" s="6"/>
      <c r="O25" s="218" t="s">
        <v>151</v>
      </c>
      <c r="P25" s="219">
        <v>5010216001</v>
      </c>
    </row>
    <row r="26" spans="1:16" ht="18.899999999999999" customHeight="1" x14ac:dyDescent="0.35">
      <c r="A26" s="46"/>
      <c r="B26" s="47"/>
      <c r="C26" s="16"/>
      <c r="D26" s="9"/>
      <c r="E26" s="152" t="s">
        <v>58</v>
      </c>
      <c r="F26" s="152"/>
      <c r="G26" s="19"/>
      <c r="H26" s="54"/>
      <c r="I26" s="20"/>
      <c r="K26" s="114"/>
      <c r="L26" s="21"/>
      <c r="M26" s="6"/>
      <c r="O26" s="218" t="s">
        <v>152</v>
      </c>
      <c r="P26" s="219">
        <v>5010299011</v>
      </c>
    </row>
    <row r="27" spans="1:16" ht="18.899999999999999" customHeight="1" x14ac:dyDescent="0.35">
      <c r="A27" s="48"/>
      <c r="B27" s="49"/>
      <c r="C27" s="153" t="s">
        <v>6</v>
      </c>
      <c r="D27" s="154"/>
      <c r="E27" s="154"/>
      <c r="F27" s="56"/>
      <c r="G27" s="55"/>
      <c r="H27" s="55"/>
      <c r="I27" s="57"/>
      <c r="J27" s="57"/>
      <c r="K27" s="57"/>
      <c r="L27" s="58">
        <f>SUM(L13:L26)</f>
        <v>611072.37</v>
      </c>
      <c r="M27" s="59"/>
      <c r="O27" s="218" t="s">
        <v>153</v>
      </c>
      <c r="P27" s="219">
        <v>5010299012</v>
      </c>
    </row>
    <row r="28" spans="1:16" ht="18.899999999999999" customHeight="1" x14ac:dyDescent="0.35">
      <c r="A28" s="60" t="s">
        <v>21</v>
      </c>
      <c r="B28" s="61" t="s">
        <v>37</v>
      </c>
      <c r="C28" s="62"/>
      <c r="D28" s="62" t="s">
        <v>14</v>
      </c>
      <c r="E28" s="63"/>
      <c r="F28" s="63"/>
      <c r="G28" s="64"/>
      <c r="H28" s="65" t="s">
        <v>22</v>
      </c>
      <c r="I28" s="66" t="s">
        <v>38</v>
      </c>
      <c r="J28" s="62"/>
      <c r="K28" s="62" t="s">
        <v>32</v>
      </c>
      <c r="L28" s="67"/>
      <c r="M28" s="68"/>
      <c r="O28" s="218" t="s">
        <v>154</v>
      </c>
      <c r="P28" s="219">
        <v>5010299014</v>
      </c>
    </row>
    <row r="29" spans="1:16" ht="18.899999999999999" customHeight="1" x14ac:dyDescent="0.35">
      <c r="A29" s="61"/>
      <c r="B29" s="62" t="s">
        <v>24</v>
      </c>
      <c r="C29" s="62"/>
      <c r="D29" s="62"/>
      <c r="E29" s="62"/>
      <c r="F29" s="62"/>
      <c r="G29" s="69"/>
      <c r="H29" s="62"/>
      <c r="I29" s="62"/>
      <c r="J29" s="62"/>
      <c r="K29" s="62" t="s">
        <v>33</v>
      </c>
      <c r="L29" s="28"/>
      <c r="M29" s="47"/>
      <c r="O29" s="218" t="s">
        <v>155</v>
      </c>
      <c r="P29" s="219">
        <v>5010299038</v>
      </c>
    </row>
    <row r="30" spans="1:16" s="28" customFormat="1" ht="18.899999999999999" customHeight="1" x14ac:dyDescent="0.35">
      <c r="A30" s="61" t="s">
        <v>7</v>
      </c>
      <c r="B30" s="62" t="s">
        <v>25</v>
      </c>
      <c r="C30" s="62"/>
      <c r="D30" s="62"/>
      <c r="E30" s="62"/>
      <c r="F30" s="62"/>
      <c r="G30" s="69"/>
      <c r="H30" s="62"/>
      <c r="I30" s="62"/>
      <c r="J30" s="62"/>
      <c r="K30" s="62" t="s">
        <v>23</v>
      </c>
      <c r="M30" s="47"/>
      <c r="O30" s="218" t="s">
        <v>131</v>
      </c>
      <c r="P30" s="219">
        <v>5010301000</v>
      </c>
    </row>
    <row r="31" spans="1:16" s="28" customFormat="1" ht="24.75" customHeight="1" x14ac:dyDescent="0.35">
      <c r="A31" s="61"/>
      <c r="B31" s="62"/>
      <c r="C31" s="62"/>
      <c r="D31" s="62"/>
      <c r="E31" s="62"/>
      <c r="F31" s="62"/>
      <c r="G31" s="69"/>
      <c r="H31" s="62"/>
      <c r="I31" s="62"/>
      <c r="J31" s="62"/>
      <c r="K31" s="62"/>
      <c r="M31" s="47"/>
      <c r="O31" s="218" t="s">
        <v>156</v>
      </c>
      <c r="P31" s="219">
        <v>5010302001</v>
      </c>
    </row>
    <row r="32" spans="1:16" s="90" customFormat="1" ht="22.5" customHeight="1" x14ac:dyDescent="0.35">
      <c r="A32" s="61" t="s">
        <v>8</v>
      </c>
      <c r="B32" s="28"/>
      <c r="C32" s="155"/>
      <c r="D32" s="155"/>
      <c r="E32" s="155"/>
      <c r="F32" s="155"/>
      <c r="G32" s="70"/>
      <c r="H32" s="62" t="s">
        <v>8</v>
      </c>
      <c r="I32" s="156"/>
      <c r="J32" s="156"/>
      <c r="K32" s="156"/>
      <c r="L32" s="156"/>
      <c r="M32" s="151"/>
      <c r="O32" s="218" t="s">
        <v>157</v>
      </c>
      <c r="P32" s="219">
        <v>5010303001</v>
      </c>
    </row>
    <row r="33" spans="1:16" s="28" customFormat="1" ht="18.899999999999999" customHeight="1" x14ac:dyDescent="0.35">
      <c r="A33" s="46" t="s">
        <v>9</v>
      </c>
      <c r="C33" s="179" t="s">
        <v>229</v>
      </c>
      <c r="D33" s="179"/>
      <c r="E33" s="179"/>
      <c r="F33" s="179"/>
      <c r="G33" s="180"/>
      <c r="H33" s="62" t="s">
        <v>9</v>
      </c>
      <c r="I33" s="181" t="s">
        <v>16</v>
      </c>
      <c r="J33" s="181"/>
      <c r="K33" s="181"/>
      <c r="L33" s="181"/>
      <c r="M33" s="182"/>
      <c r="O33" s="218" t="s">
        <v>158</v>
      </c>
      <c r="P33" s="219">
        <v>5010304001</v>
      </c>
    </row>
    <row r="34" spans="1:16" s="28" customFormat="1" ht="18.899999999999999" customHeight="1" x14ac:dyDescent="0.35">
      <c r="A34" s="61" t="s">
        <v>10</v>
      </c>
      <c r="C34" s="183" t="s">
        <v>230</v>
      </c>
      <c r="D34" s="183"/>
      <c r="E34" s="183"/>
      <c r="F34" s="183"/>
      <c r="G34" s="184"/>
      <c r="H34" s="62" t="s">
        <v>10</v>
      </c>
      <c r="I34" s="185" t="s">
        <v>123</v>
      </c>
      <c r="J34" s="185"/>
      <c r="K34" s="185"/>
      <c r="L34" s="185"/>
      <c r="M34" s="178"/>
      <c r="O34" s="218" t="s">
        <v>159</v>
      </c>
      <c r="P34" s="219">
        <v>5010401001</v>
      </c>
    </row>
    <row r="35" spans="1:16" s="28" customFormat="1" ht="18.899999999999999" customHeight="1" x14ac:dyDescent="0.35">
      <c r="A35" s="61" t="s">
        <v>11</v>
      </c>
      <c r="C35" s="186"/>
      <c r="D35" s="186"/>
      <c r="E35" s="186"/>
      <c r="F35" s="186"/>
      <c r="G35" s="187"/>
      <c r="H35" s="62" t="s">
        <v>11</v>
      </c>
      <c r="I35" s="186"/>
      <c r="J35" s="186"/>
      <c r="K35" s="186"/>
      <c r="L35" s="186"/>
      <c r="M35" s="187"/>
      <c r="O35" s="218" t="s">
        <v>160</v>
      </c>
      <c r="P35" s="219">
        <v>5010402001</v>
      </c>
    </row>
    <row r="36" spans="1:16" s="28" customFormat="1" ht="18.75" customHeight="1" x14ac:dyDescent="0.35">
      <c r="A36" s="71" t="s">
        <v>26</v>
      </c>
      <c r="B36" s="169" t="s">
        <v>121</v>
      </c>
      <c r="C36" s="170"/>
      <c r="D36" s="170"/>
      <c r="E36" s="170"/>
      <c r="F36" s="170"/>
      <c r="G36" s="170"/>
      <c r="H36" s="170"/>
      <c r="I36" s="170"/>
      <c r="J36" s="170"/>
      <c r="K36" s="170"/>
      <c r="L36" s="170"/>
      <c r="M36" s="171"/>
      <c r="O36" s="218" t="s">
        <v>161</v>
      </c>
      <c r="P36" s="219">
        <v>5010403001</v>
      </c>
    </row>
    <row r="37" spans="1:16" s="28" customFormat="1" ht="18.899999999999999" customHeight="1" x14ac:dyDescent="0.35">
      <c r="A37" s="172" t="s">
        <v>28</v>
      </c>
      <c r="B37" s="172"/>
      <c r="C37" s="172"/>
      <c r="D37" s="172"/>
      <c r="E37" s="172"/>
      <c r="F37" s="173" t="s">
        <v>4</v>
      </c>
      <c r="G37" s="174"/>
      <c r="H37" s="174"/>
      <c r="I37" s="174"/>
      <c r="J37" s="174"/>
      <c r="K37" s="174"/>
      <c r="L37" s="174"/>
      <c r="M37" s="175"/>
      <c r="O37" s="218" t="s">
        <v>162</v>
      </c>
      <c r="P37" s="219">
        <v>5010499001</v>
      </c>
    </row>
    <row r="38" spans="1:16" s="28" customFormat="1" ht="18.899999999999999" customHeight="1" x14ac:dyDescent="0.35">
      <c r="A38" s="172" t="s">
        <v>12</v>
      </c>
      <c r="B38" s="172"/>
      <c r="C38" s="93" t="s">
        <v>5</v>
      </c>
      <c r="D38" s="172" t="s">
        <v>122</v>
      </c>
      <c r="E38" s="172"/>
      <c r="F38" s="176" t="s">
        <v>124</v>
      </c>
      <c r="G38" s="176"/>
      <c r="H38" s="93" t="s">
        <v>59</v>
      </c>
      <c r="I38" s="172" t="s">
        <v>27</v>
      </c>
      <c r="J38" s="172"/>
      <c r="K38" s="93" t="s">
        <v>29</v>
      </c>
      <c r="L38" s="177" t="s">
        <v>30</v>
      </c>
      <c r="M38" s="178"/>
      <c r="O38" s="218" t="s">
        <v>132</v>
      </c>
      <c r="P38" s="219">
        <v>5010499003</v>
      </c>
    </row>
    <row r="39" spans="1:16" s="28" customFormat="1" ht="24" customHeight="1" x14ac:dyDescent="0.35">
      <c r="A39" s="188"/>
      <c r="B39" s="189"/>
      <c r="C39" s="72"/>
      <c r="D39" s="73" t="s">
        <v>120</v>
      </c>
      <c r="E39" s="74"/>
      <c r="F39" s="190">
        <f>L27</f>
        <v>611072.37</v>
      </c>
      <c r="G39" s="191"/>
      <c r="H39" s="97"/>
      <c r="I39" s="192"/>
      <c r="J39" s="192"/>
      <c r="K39" s="75"/>
      <c r="L39" s="193">
        <f>F39</f>
        <v>611072.37</v>
      </c>
      <c r="M39" s="194"/>
      <c r="O39" s="218" t="s">
        <v>133</v>
      </c>
      <c r="P39" s="219">
        <v>5010499006</v>
      </c>
    </row>
    <row r="40" spans="1:16" s="28" customFormat="1" ht="24" customHeight="1" x14ac:dyDescent="0.35">
      <c r="A40" s="172"/>
      <c r="B40" s="172"/>
      <c r="C40" s="72"/>
      <c r="D40" s="172"/>
      <c r="E40" s="172"/>
      <c r="F40" s="195"/>
      <c r="G40" s="196"/>
      <c r="H40" s="97"/>
      <c r="I40" s="192"/>
      <c r="J40" s="192"/>
      <c r="K40" s="76"/>
      <c r="L40" s="193"/>
      <c r="M40" s="194"/>
      <c r="O40" s="218" t="s">
        <v>163</v>
      </c>
      <c r="P40" s="219">
        <v>5010499007</v>
      </c>
    </row>
    <row r="41" spans="1:16" s="28" customFormat="1" ht="24" customHeight="1" x14ac:dyDescent="0.35">
      <c r="A41" s="172"/>
      <c r="B41" s="172"/>
      <c r="C41" s="77"/>
      <c r="D41" s="172"/>
      <c r="E41" s="172"/>
      <c r="F41" s="195"/>
      <c r="G41" s="196"/>
      <c r="H41" s="97"/>
      <c r="I41" s="192"/>
      <c r="J41" s="192"/>
      <c r="K41" s="76"/>
      <c r="L41" s="197"/>
      <c r="M41" s="198"/>
      <c r="O41" s="218" t="s">
        <v>134</v>
      </c>
      <c r="P41" s="219">
        <v>5010499008</v>
      </c>
    </row>
    <row r="42" spans="1:16" s="91" customFormat="1" ht="24" customHeight="1" x14ac:dyDescent="0.35">
      <c r="A42" s="172"/>
      <c r="B42" s="172"/>
      <c r="C42" s="77"/>
      <c r="D42" s="172"/>
      <c r="E42" s="172"/>
      <c r="F42" s="195"/>
      <c r="G42" s="196"/>
      <c r="H42" s="97"/>
      <c r="I42" s="192"/>
      <c r="J42" s="192"/>
      <c r="K42" s="76"/>
      <c r="L42" s="197"/>
      <c r="M42" s="198"/>
      <c r="O42" s="218" t="s">
        <v>164</v>
      </c>
      <c r="P42" s="219">
        <v>5010499009</v>
      </c>
    </row>
    <row r="43" spans="1:16" s="92" customFormat="1" ht="24" customHeight="1" x14ac:dyDescent="0.35">
      <c r="A43" s="173"/>
      <c r="B43" s="175"/>
      <c r="C43" s="77"/>
      <c r="D43" s="173"/>
      <c r="E43" s="175"/>
      <c r="F43" s="195"/>
      <c r="G43" s="196"/>
      <c r="H43" s="97"/>
      <c r="I43" s="197"/>
      <c r="J43" s="198"/>
      <c r="K43" s="76"/>
      <c r="L43" s="193"/>
      <c r="M43" s="194"/>
      <c r="O43" s="218" t="s">
        <v>165</v>
      </c>
      <c r="P43" s="219">
        <v>5010499010</v>
      </c>
    </row>
    <row r="44" spans="1:16" s="91" customFormat="1" ht="24" customHeight="1" x14ac:dyDescent="0.35">
      <c r="A44" s="173"/>
      <c r="B44" s="175"/>
      <c r="C44" s="77"/>
      <c r="D44" s="173"/>
      <c r="E44" s="175"/>
      <c r="F44" s="195"/>
      <c r="G44" s="196"/>
      <c r="H44" s="97"/>
      <c r="I44" s="197"/>
      <c r="J44" s="198"/>
      <c r="K44" s="76"/>
      <c r="L44" s="197"/>
      <c r="M44" s="198"/>
      <c r="O44" s="218" t="s">
        <v>166</v>
      </c>
      <c r="P44" s="219">
        <v>5010499011</v>
      </c>
    </row>
    <row r="45" spans="1:16" s="28" customFormat="1" ht="24" customHeight="1" x14ac:dyDescent="0.35">
      <c r="A45" s="94"/>
      <c r="B45" s="95"/>
      <c r="C45" s="77"/>
      <c r="D45" s="94"/>
      <c r="E45" s="95"/>
      <c r="F45" s="98"/>
      <c r="G45" s="99"/>
      <c r="H45" s="97"/>
      <c r="I45" s="98"/>
      <c r="J45" s="99"/>
      <c r="K45" s="76"/>
      <c r="L45" s="98"/>
      <c r="M45" s="99"/>
      <c r="O45" s="218" t="s">
        <v>135</v>
      </c>
      <c r="P45" s="219">
        <v>5010499012</v>
      </c>
    </row>
    <row r="46" spans="1:16" s="28" customFormat="1" ht="24" customHeight="1" x14ac:dyDescent="0.35">
      <c r="A46" s="94"/>
      <c r="B46" s="95"/>
      <c r="C46" s="77"/>
      <c r="D46" s="94"/>
      <c r="E46" s="95"/>
      <c r="F46" s="98"/>
      <c r="G46" s="99"/>
      <c r="H46" s="97"/>
      <c r="I46" s="98"/>
      <c r="J46" s="99"/>
      <c r="K46" s="76"/>
      <c r="L46" s="98"/>
      <c r="M46" s="99"/>
      <c r="O46" s="218" t="s">
        <v>167</v>
      </c>
      <c r="P46" s="219">
        <v>5010499015</v>
      </c>
    </row>
    <row r="47" spans="1:16" s="28" customFormat="1" ht="24" customHeight="1" x14ac:dyDescent="0.35">
      <c r="A47" s="94"/>
      <c r="B47" s="95"/>
      <c r="C47" s="77"/>
      <c r="D47" s="94"/>
      <c r="E47" s="95"/>
      <c r="F47" s="98"/>
      <c r="G47" s="99"/>
      <c r="H47" s="97"/>
      <c r="I47" s="98"/>
      <c r="J47" s="99"/>
      <c r="K47" s="76"/>
      <c r="L47" s="98"/>
      <c r="M47" s="99"/>
      <c r="O47" s="218" t="s">
        <v>136</v>
      </c>
      <c r="P47" s="219">
        <v>5010499099</v>
      </c>
    </row>
    <row r="48" spans="1:16" s="28" customFormat="1" ht="24" customHeight="1" x14ac:dyDescent="0.25">
      <c r="A48" s="94"/>
      <c r="B48" s="95"/>
      <c r="C48" s="77"/>
      <c r="D48" s="94"/>
      <c r="E48" s="95"/>
      <c r="F48" s="98"/>
      <c r="G48" s="99"/>
      <c r="H48" s="97"/>
      <c r="I48" s="98"/>
      <c r="J48" s="99"/>
      <c r="K48" s="76"/>
      <c r="L48" s="98"/>
      <c r="M48" s="99"/>
      <c r="O48" s="102"/>
      <c r="P48" s="22"/>
    </row>
    <row r="49" spans="1:16" s="28" customFormat="1" ht="24" customHeight="1" x14ac:dyDescent="0.25">
      <c r="A49" s="94"/>
      <c r="B49" s="95"/>
      <c r="C49" s="77"/>
      <c r="D49" s="94"/>
      <c r="E49" s="95"/>
      <c r="F49" s="98"/>
      <c r="G49" s="99"/>
      <c r="H49" s="97"/>
      <c r="I49" s="98"/>
      <c r="J49" s="99"/>
      <c r="K49" s="76"/>
      <c r="L49" s="98"/>
      <c r="M49" s="99"/>
      <c r="O49" s="102"/>
      <c r="P49" s="22"/>
    </row>
    <row r="50" spans="1:16" s="28" customFormat="1" ht="24" customHeight="1" x14ac:dyDescent="0.25">
      <c r="A50" s="94"/>
      <c r="B50" s="95"/>
      <c r="C50" s="77"/>
      <c r="D50" s="94"/>
      <c r="E50" s="95"/>
      <c r="F50" s="98"/>
      <c r="G50" s="99"/>
      <c r="H50" s="97"/>
      <c r="I50" s="98"/>
      <c r="J50" s="99"/>
      <c r="K50" s="76"/>
      <c r="L50" s="98"/>
      <c r="M50" s="99"/>
      <c r="O50" s="102"/>
      <c r="P50" s="22"/>
    </row>
    <row r="51" spans="1:16" s="28" customFormat="1" ht="24" customHeight="1" x14ac:dyDescent="0.3">
      <c r="A51" s="172"/>
      <c r="B51" s="172"/>
      <c r="C51" s="77"/>
      <c r="D51" s="172"/>
      <c r="E51" s="172"/>
      <c r="F51" s="192"/>
      <c r="G51" s="192"/>
      <c r="H51" s="97"/>
      <c r="I51" s="192"/>
      <c r="J51" s="192"/>
      <c r="K51" s="76"/>
      <c r="L51" s="199"/>
      <c r="M51" s="200"/>
      <c r="O51" s="102"/>
      <c r="P51" s="22"/>
    </row>
    <row r="52" spans="1:16" s="28" customFormat="1" ht="24" customHeight="1" x14ac:dyDescent="0.3">
      <c r="A52" s="172"/>
      <c r="B52" s="172"/>
      <c r="C52" s="77"/>
      <c r="D52" s="172"/>
      <c r="E52" s="172"/>
      <c r="F52" s="192"/>
      <c r="G52" s="192"/>
      <c r="H52" s="97"/>
      <c r="I52" s="192"/>
      <c r="J52" s="192"/>
      <c r="K52" s="76"/>
      <c r="L52" s="199"/>
      <c r="M52" s="200"/>
      <c r="O52" s="102"/>
      <c r="P52" s="22"/>
    </row>
    <row r="53" spans="1:16" s="28" customFormat="1" ht="24" customHeight="1" x14ac:dyDescent="0.3">
      <c r="A53" s="172"/>
      <c r="B53" s="172"/>
      <c r="C53" s="80"/>
      <c r="D53" s="204"/>
      <c r="E53" s="204"/>
      <c r="F53" s="192"/>
      <c r="G53" s="192"/>
      <c r="H53" s="97"/>
      <c r="I53" s="192"/>
      <c r="J53" s="192"/>
      <c r="K53" s="81"/>
      <c r="L53" s="199"/>
      <c r="M53" s="200"/>
      <c r="O53" s="102"/>
      <c r="P53" s="22"/>
    </row>
    <row r="54" spans="1:16" s="28" customFormat="1" ht="24" customHeight="1" x14ac:dyDescent="0.3">
      <c r="A54" s="172"/>
      <c r="B54" s="172"/>
      <c r="C54" s="82"/>
      <c r="D54" s="204"/>
      <c r="E54" s="204"/>
      <c r="F54" s="192"/>
      <c r="G54" s="192"/>
      <c r="H54" s="97"/>
      <c r="I54" s="192"/>
      <c r="J54" s="192"/>
      <c r="K54" s="81"/>
      <c r="L54" s="199"/>
      <c r="M54" s="200"/>
      <c r="O54" s="102"/>
      <c r="P54" s="22"/>
    </row>
    <row r="55" spans="1:16" s="28" customFormat="1" ht="24" customHeight="1" x14ac:dyDescent="0.3">
      <c r="A55" s="172"/>
      <c r="B55" s="172"/>
      <c r="C55" s="82"/>
      <c r="D55" s="204"/>
      <c r="E55" s="204"/>
      <c r="F55" s="192"/>
      <c r="G55" s="192"/>
      <c r="H55" s="97"/>
      <c r="I55" s="192"/>
      <c r="J55" s="192"/>
      <c r="K55" s="81"/>
      <c r="L55" s="199"/>
      <c r="M55" s="200"/>
      <c r="O55" s="102"/>
      <c r="P55" s="22"/>
    </row>
    <row r="56" spans="1:16" s="28" customFormat="1" ht="22.5" customHeight="1" x14ac:dyDescent="0.3">
      <c r="A56" s="205"/>
      <c r="B56" s="206"/>
      <c r="C56" s="83"/>
      <c r="D56" s="175" t="s">
        <v>31</v>
      </c>
      <c r="E56" s="205"/>
      <c r="F56" s="207"/>
      <c r="G56" s="207"/>
      <c r="H56" s="97"/>
      <c r="I56" s="207"/>
      <c r="J56" s="207"/>
      <c r="K56" s="84"/>
      <c r="L56" s="199"/>
      <c r="M56" s="200"/>
      <c r="O56" s="102"/>
      <c r="P56" s="22"/>
    </row>
    <row r="57" spans="1:16" s="28" customFormat="1" ht="22.5" customHeight="1" x14ac:dyDescent="0.25">
      <c r="O57" s="102"/>
      <c r="P57" s="22"/>
    </row>
    <row r="58" spans="1:16" s="28" customFormat="1" ht="22.5" customHeight="1" x14ac:dyDescent="0.25">
      <c r="A58" s="212" t="s">
        <v>235</v>
      </c>
      <c r="B58" s="212"/>
      <c r="C58" s="212"/>
      <c r="D58" s="213"/>
      <c r="E58" s="213"/>
      <c r="F58" s="213" t="s">
        <v>236</v>
      </c>
      <c r="G58" s="213"/>
      <c r="H58" s="213"/>
      <c r="I58" s="213"/>
      <c r="J58" s="213"/>
      <c r="K58" s="214" t="s">
        <v>237</v>
      </c>
      <c r="L58" s="214"/>
      <c r="M58" s="214"/>
      <c r="O58" s="102"/>
      <c r="P58" s="22"/>
    </row>
    <row r="59" spans="1:16" s="28" customFormat="1" ht="22.5" customHeight="1" x14ac:dyDescent="0.25">
      <c r="O59" s="102"/>
      <c r="P59" s="22"/>
    </row>
    <row r="60" spans="1:16" s="28" customFormat="1" ht="21" customHeight="1" x14ac:dyDescent="0.25">
      <c r="O60" s="102"/>
      <c r="P60" s="22"/>
    </row>
    <row r="61" spans="1:16" s="28" customFormat="1" ht="21" customHeight="1" x14ac:dyDescent="0.25">
      <c r="O61" s="102"/>
      <c r="P61" s="22"/>
    </row>
    <row r="62" spans="1:16" s="28" customFormat="1" ht="21" customHeight="1" x14ac:dyDescent="0.25">
      <c r="O62" s="102"/>
      <c r="P62" s="22"/>
    </row>
    <row r="63" spans="1:16" s="28" customFormat="1" ht="18.899999999999999" customHeight="1" x14ac:dyDescent="0.25">
      <c r="A63" s="1"/>
      <c r="B63" s="1"/>
      <c r="C63" s="1"/>
      <c r="D63" s="1"/>
      <c r="E63" s="1"/>
      <c r="F63" s="1"/>
      <c r="G63" s="1"/>
      <c r="H63" s="1"/>
      <c r="I63" s="1"/>
      <c r="J63" s="1"/>
      <c r="K63" s="1"/>
      <c r="L63" s="1"/>
      <c r="M63" s="1"/>
      <c r="O63" s="102"/>
      <c r="P63" s="22"/>
    </row>
    <row r="64" spans="1:16" s="28" customFormat="1" ht="18.899999999999999" customHeight="1" x14ac:dyDescent="0.25">
      <c r="A64" s="1"/>
      <c r="B64" s="1"/>
      <c r="C64" s="1"/>
      <c r="D64" s="1"/>
      <c r="E64" s="1"/>
      <c r="F64" s="1"/>
      <c r="G64" s="1"/>
      <c r="H64" s="1"/>
      <c r="I64" s="1"/>
      <c r="J64" s="1"/>
      <c r="K64" s="1"/>
      <c r="L64" s="1"/>
      <c r="M64" s="1"/>
      <c r="O64" s="102"/>
      <c r="P64" s="22"/>
    </row>
    <row r="65" spans="1:16" s="28" customFormat="1" ht="18.899999999999999" customHeight="1" x14ac:dyDescent="0.25">
      <c r="A65" s="1"/>
      <c r="B65" s="1"/>
      <c r="C65" s="1"/>
      <c r="D65" s="1"/>
      <c r="E65" s="1"/>
      <c r="F65" s="1"/>
      <c r="G65" s="1"/>
      <c r="H65" s="1"/>
      <c r="I65" s="1"/>
      <c r="J65" s="1"/>
      <c r="K65" s="1"/>
      <c r="L65" s="1"/>
      <c r="M65" s="1"/>
      <c r="O65" s="102"/>
      <c r="P65" s="22"/>
    </row>
    <row r="66" spans="1:16" ht="18.899999999999999" customHeight="1" x14ac:dyDescent="0.25">
      <c r="O66" s="102"/>
      <c r="P66" s="22"/>
    </row>
    <row r="67" spans="1:16" ht="18.899999999999999" customHeight="1" x14ac:dyDescent="0.25">
      <c r="O67" s="102"/>
      <c r="P67" s="22"/>
    </row>
    <row r="68" spans="1:16" ht="18.899999999999999" customHeight="1" x14ac:dyDescent="0.25">
      <c r="O68" s="102"/>
      <c r="P68" s="22"/>
    </row>
    <row r="69" spans="1:16" ht="18.899999999999999" customHeight="1" x14ac:dyDescent="0.25">
      <c r="O69" s="102"/>
      <c r="P69" s="22"/>
    </row>
    <row r="70" spans="1:16" ht="18.899999999999999" customHeight="1" x14ac:dyDescent="0.25">
      <c r="O70" s="102"/>
      <c r="P70" s="22"/>
    </row>
    <row r="71" spans="1:16" ht="18.899999999999999" customHeight="1" x14ac:dyDescent="0.25">
      <c r="O71" s="102"/>
      <c r="P71" s="22"/>
    </row>
    <row r="72" spans="1:16" ht="18.899999999999999" customHeight="1" x14ac:dyDescent="0.25">
      <c r="O72" s="102"/>
      <c r="P72" s="22"/>
    </row>
    <row r="73" spans="1:16" ht="18.899999999999999" customHeight="1" x14ac:dyDescent="0.25">
      <c r="O73" s="102"/>
      <c r="P73" s="22"/>
    </row>
    <row r="74" spans="1:16" ht="18.899999999999999" customHeight="1" x14ac:dyDescent="0.25">
      <c r="O74" s="102"/>
      <c r="P74" s="22"/>
    </row>
    <row r="75" spans="1:16" ht="18.899999999999999" customHeight="1" x14ac:dyDescent="0.25">
      <c r="O75" s="102"/>
      <c r="P75" s="22"/>
    </row>
    <row r="76" spans="1:16" ht="18.899999999999999" customHeight="1" x14ac:dyDescent="0.25">
      <c r="O76" s="102"/>
      <c r="P76" s="22"/>
    </row>
    <row r="77" spans="1:16" ht="18.899999999999999" customHeight="1" x14ac:dyDescent="0.25">
      <c r="O77" s="102"/>
      <c r="P77" s="22"/>
    </row>
    <row r="78" spans="1:16" ht="18.899999999999999" customHeight="1" x14ac:dyDescent="0.25">
      <c r="O78" s="102"/>
      <c r="P78" s="22"/>
    </row>
    <row r="79" spans="1:16" ht="18.899999999999999" customHeight="1" x14ac:dyDescent="0.25">
      <c r="O79" s="102"/>
      <c r="P79" s="22"/>
    </row>
    <row r="80" spans="1:16" ht="18.899999999999999" customHeight="1" x14ac:dyDescent="0.25">
      <c r="O80" s="102"/>
      <c r="P80" s="22"/>
    </row>
    <row r="81" spans="15:16" ht="18.899999999999999" customHeight="1" x14ac:dyDescent="0.25">
      <c r="O81" s="102"/>
      <c r="P81" s="22"/>
    </row>
    <row r="82" spans="15:16" ht="18.899999999999999" customHeight="1" x14ac:dyDescent="0.25">
      <c r="O82" s="102"/>
      <c r="P82" s="22"/>
    </row>
    <row r="83" spans="15:16" ht="18.899999999999999" customHeight="1" x14ac:dyDescent="0.25">
      <c r="O83" s="102"/>
      <c r="P83" s="22"/>
    </row>
    <row r="84" spans="15:16" ht="18.899999999999999" customHeight="1" x14ac:dyDescent="0.25">
      <c r="O84" s="102"/>
      <c r="P84" s="22"/>
    </row>
    <row r="85" spans="15:16" ht="18.899999999999999" customHeight="1" x14ac:dyDescent="0.25">
      <c r="O85" s="102"/>
      <c r="P85" s="22"/>
    </row>
    <row r="86" spans="15:16" ht="18.899999999999999" customHeight="1" x14ac:dyDescent="0.25">
      <c r="O86" s="102"/>
      <c r="P86" s="22"/>
    </row>
    <row r="87" spans="15:16" ht="18.899999999999999" customHeight="1" x14ac:dyDescent="0.25">
      <c r="O87" s="102"/>
      <c r="P87" s="22"/>
    </row>
    <row r="88" spans="15:16" ht="18.899999999999999" customHeight="1" x14ac:dyDescent="0.25">
      <c r="O88" s="102"/>
      <c r="P88" s="22"/>
    </row>
    <row r="89" spans="15:16" ht="18.899999999999999" customHeight="1" x14ac:dyDescent="0.25">
      <c r="O89" s="102"/>
      <c r="P89" s="22"/>
    </row>
    <row r="90" spans="15:16" ht="18.899999999999999" customHeight="1" x14ac:dyDescent="0.25">
      <c r="O90" s="102"/>
      <c r="P90" s="22"/>
    </row>
    <row r="91" spans="15:16" ht="18.899999999999999" customHeight="1" x14ac:dyDescent="0.25">
      <c r="O91" s="102"/>
      <c r="P91" s="22"/>
    </row>
    <row r="92" spans="15:16" ht="18.899999999999999" customHeight="1" x14ac:dyDescent="0.25">
      <c r="O92" s="102"/>
      <c r="P92" s="22"/>
    </row>
    <row r="93" spans="15:16" ht="18.899999999999999" customHeight="1" x14ac:dyDescent="0.25">
      <c r="O93" s="102"/>
      <c r="P93" s="22"/>
    </row>
    <row r="94" spans="15:16" ht="18.899999999999999" customHeight="1" x14ac:dyDescent="0.25">
      <c r="O94" s="102"/>
      <c r="P94" s="22"/>
    </row>
    <row r="95" spans="15:16" ht="18.899999999999999" customHeight="1" x14ac:dyDescent="0.25">
      <c r="O95" s="102"/>
      <c r="P95" s="22"/>
    </row>
    <row r="96" spans="15:16" ht="18.899999999999999" customHeight="1" x14ac:dyDescent="0.25">
      <c r="O96" s="102"/>
      <c r="P96" s="22"/>
    </row>
    <row r="97" spans="15:16" ht="18.899999999999999" customHeight="1" x14ac:dyDescent="0.25">
      <c r="O97" s="102"/>
      <c r="P97" s="22"/>
    </row>
    <row r="98" spans="15:16" ht="18.899999999999999" customHeight="1" x14ac:dyDescent="0.25">
      <c r="O98" s="102"/>
      <c r="P98" s="22"/>
    </row>
    <row r="99" spans="15:16" ht="18.899999999999999" customHeight="1" x14ac:dyDescent="0.25">
      <c r="O99" s="102"/>
      <c r="P99" s="22"/>
    </row>
    <row r="100" spans="15:16" ht="18.899999999999999" customHeight="1" x14ac:dyDescent="0.25">
      <c r="O100" s="102"/>
      <c r="P100" s="22"/>
    </row>
    <row r="101" spans="15:16" ht="18.899999999999999" customHeight="1" x14ac:dyDescent="0.25">
      <c r="O101" s="102"/>
      <c r="P101" s="22"/>
    </row>
    <row r="102" spans="15:16" ht="18.899999999999999" customHeight="1" x14ac:dyDescent="0.25">
      <c r="O102" s="102"/>
      <c r="P102" s="22"/>
    </row>
    <row r="103" spans="15:16" ht="18.899999999999999" customHeight="1" x14ac:dyDescent="0.25">
      <c r="O103" s="102"/>
      <c r="P103" s="22"/>
    </row>
    <row r="104" spans="15:16" ht="18.899999999999999" customHeight="1" x14ac:dyDescent="0.25">
      <c r="O104" s="102"/>
      <c r="P104" s="22"/>
    </row>
    <row r="105" spans="15:16" ht="18.899999999999999" customHeight="1" x14ac:dyDescent="0.25">
      <c r="O105" s="102"/>
      <c r="P105" s="22"/>
    </row>
    <row r="106" spans="15:16" ht="18.899999999999999" customHeight="1" x14ac:dyDescent="0.25">
      <c r="O106" s="102"/>
      <c r="P106" s="22"/>
    </row>
    <row r="107" spans="15:16" ht="18.899999999999999" customHeight="1" x14ac:dyDescent="0.25">
      <c r="O107" s="102"/>
      <c r="P107" s="22"/>
    </row>
    <row r="108" spans="15:16" ht="18.899999999999999" customHeight="1" x14ac:dyDescent="0.25">
      <c r="O108" s="102"/>
      <c r="P108" s="22"/>
    </row>
    <row r="109" spans="15:16" ht="18.899999999999999" customHeight="1" x14ac:dyDescent="0.25">
      <c r="O109" s="102"/>
      <c r="P109" s="22"/>
    </row>
    <row r="110" spans="15:16" ht="18.899999999999999" customHeight="1" x14ac:dyDescent="0.25">
      <c r="O110" s="102"/>
      <c r="P110" s="22"/>
    </row>
    <row r="111" spans="15:16" ht="18.899999999999999" customHeight="1" x14ac:dyDescent="0.25">
      <c r="O111" s="102"/>
      <c r="P111" s="22"/>
    </row>
    <row r="112" spans="15:16" ht="18.899999999999999" customHeight="1" x14ac:dyDescent="0.25">
      <c r="O112" s="102"/>
      <c r="P112" s="22"/>
    </row>
    <row r="113" spans="15:16" ht="18.899999999999999" customHeight="1" x14ac:dyDescent="0.25">
      <c r="O113" s="102"/>
      <c r="P113" s="22"/>
    </row>
    <row r="114" spans="15:16" ht="18.899999999999999" customHeight="1" x14ac:dyDescent="0.25">
      <c r="O114" s="102"/>
      <c r="P114" s="22"/>
    </row>
    <row r="115" spans="15:16" ht="18.899999999999999" customHeight="1" x14ac:dyDescent="0.25">
      <c r="O115" s="102"/>
      <c r="P115" s="22"/>
    </row>
    <row r="116" spans="15:16" ht="18.899999999999999" customHeight="1" x14ac:dyDescent="0.25">
      <c r="O116" s="102"/>
      <c r="P116" s="22"/>
    </row>
    <row r="117" spans="15:16" ht="18.899999999999999" customHeight="1" x14ac:dyDescent="0.25">
      <c r="O117" s="102"/>
      <c r="P117" s="22"/>
    </row>
    <row r="118" spans="15:16" ht="18.899999999999999" customHeight="1" x14ac:dyDescent="0.25">
      <c r="O118" s="102"/>
      <c r="P118" s="22"/>
    </row>
    <row r="119" spans="15:16" ht="18.899999999999999" customHeight="1" x14ac:dyDescent="0.25">
      <c r="O119" s="102"/>
      <c r="P119" s="22"/>
    </row>
    <row r="120" spans="15:16" ht="18.899999999999999" customHeight="1" x14ac:dyDescent="0.25">
      <c r="O120" s="102"/>
      <c r="P120" s="22"/>
    </row>
    <row r="121" spans="15:16" ht="18.899999999999999" customHeight="1" x14ac:dyDescent="0.25">
      <c r="O121" s="102"/>
      <c r="P121" s="22"/>
    </row>
    <row r="122" spans="15:16" ht="18.899999999999999" customHeight="1" x14ac:dyDescent="0.25">
      <c r="O122" s="102"/>
      <c r="P122" s="22"/>
    </row>
    <row r="123" spans="15:16" ht="18.899999999999999" customHeight="1" x14ac:dyDescent="0.25">
      <c r="O123" s="102"/>
      <c r="P123" s="22"/>
    </row>
    <row r="124" spans="15:16" ht="18.899999999999999" customHeight="1" x14ac:dyDescent="0.25">
      <c r="O124" s="102"/>
      <c r="P124" s="22"/>
    </row>
    <row r="125" spans="15:16" ht="18.899999999999999" customHeight="1" x14ac:dyDescent="0.25">
      <c r="O125" s="102"/>
      <c r="P125" s="22"/>
    </row>
    <row r="126" spans="15:16" ht="18.899999999999999" customHeight="1" x14ac:dyDescent="0.25">
      <c r="O126" s="102"/>
      <c r="P126" s="22"/>
    </row>
    <row r="127" spans="15:16" ht="18.899999999999999" customHeight="1" x14ac:dyDescent="0.25">
      <c r="O127" s="102"/>
      <c r="P127" s="22"/>
    </row>
    <row r="128" spans="15:16" ht="18.899999999999999" customHeight="1" x14ac:dyDescent="0.25">
      <c r="O128" s="102"/>
      <c r="P128" s="22"/>
    </row>
    <row r="129" spans="15:16" ht="18.899999999999999" customHeight="1" x14ac:dyDescent="0.25">
      <c r="O129" s="102"/>
      <c r="P129" s="22"/>
    </row>
    <row r="130" spans="15:16" ht="18.899999999999999" customHeight="1" x14ac:dyDescent="0.25">
      <c r="O130" s="102"/>
      <c r="P130" s="22"/>
    </row>
    <row r="131" spans="15:16" ht="18.899999999999999" customHeight="1" x14ac:dyDescent="0.25">
      <c r="O131" s="102"/>
      <c r="P131" s="22"/>
    </row>
    <row r="132" spans="15:16" ht="18.899999999999999" customHeight="1" x14ac:dyDescent="0.25">
      <c r="O132" s="102"/>
      <c r="P132" s="22"/>
    </row>
    <row r="133" spans="15:16" ht="18.899999999999999" customHeight="1" x14ac:dyDescent="0.25">
      <c r="O133" s="102"/>
      <c r="P133" s="22"/>
    </row>
    <row r="134" spans="15:16" ht="18.899999999999999" customHeight="1" x14ac:dyDescent="0.25">
      <c r="O134" s="102"/>
      <c r="P134" s="22"/>
    </row>
    <row r="135" spans="15:16" ht="18.899999999999999" customHeight="1" x14ac:dyDescent="0.25">
      <c r="O135" s="102"/>
      <c r="P135" s="22"/>
    </row>
    <row r="136" spans="15:16" ht="18.899999999999999" customHeight="1" x14ac:dyDescent="0.25">
      <c r="O136" s="102"/>
      <c r="P136" s="22"/>
    </row>
    <row r="137" spans="15:16" ht="18.899999999999999" customHeight="1" x14ac:dyDescent="0.25">
      <c r="O137" s="102"/>
      <c r="P137" s="22"/>
    </row>
    <row r="138" spans="15:16" ht="18.899999999999999" customHeight="1" x14ac:dyDescent="0.25">
      <c r="O138" s="102"/>
      <c r="P138" s="22"/>
    </row>
    <row r="139" spans="15:16" ht="18.899999999999999" customHeight="1" x14ac:dyDescent="0.25">
      <c r="O139" s="102"/>
      <c r="P139" s="22"/>
    </row>
    <row r="140" spans="15:16" ht="18.899999999999999" customHeight="1" x14ac:dyDescent="0.25">
      <c r="O140" s="102"/>
      <c r="P140" s="22"/>
    </row>
    <row r="141" spans="15:16" ht="18.899999999999999" customHeight="1" x14ac:dyDescent="0.25">
      <c r="O141" s="102"/>
      <c r="P141" s="22"/>
    </row>
    <row r="142" spans="15:16" ht="18.899999999999999" customHeight="1" x14ac:dyDescent="0.25">
      <c r="O142" s="102"/>
      <c r="P142" s="22"/>
    </row>
    <row r="143" spans="15:16" ht="18.899999999999999" customHeight="1" x14ac:dyDescent="0.25">
      <c r="O143" s="102"/>
      <c r="P143" s="22"/>
    </row>
    <row r="144" spans="15:16" ht="18.899999999999999" customHeight="1" x14ac:dyDescent="0.25">
      <c r="O144" s="102"/>
      <c r="P144" s="22"/>
    </row>
    <row r="145" spans="15:16" ht="18.899999999999999" customHeight="1" x14ac:dyDescent="0.25">
      <c r="O145" s="102"/>
      <c r="P145" s="22"/>
    </row>
    <row r="146" spans="15:16" ht="18.899999999999999" customHeight="1" x14ac:dyDescent="0.25">
      <c r="O146" s="102"/>
      <c r="P146" s="22"/>
    </row>
    <row r="147" spans="15:16" ht="18.899999999999999" customHeight="1" x14ac:dyDescent="0.25">
      <c r="O147" s="102"/>
      <c r="P147" s="22"/>
    </row>
    <row r="148" spans="15:16" ht="18.899999999999999" customHeight="1" x14ac:dyDescent="0.25">
      <c r="O148" s="102"/>
      <c r="P148" s="22"/>
    </row>
    <row r="149" spans="15:16" ht="18.899999999999999" customHeight="1" x14ac:dyDescent="0.25">
      <c r="O149" s="102"/>
      <c r="P149" s="22"/>
    </row>
    <row r="150" spans="15:16" ht="18.899999999999999" customHeight="1" x14ac:dyDescent="0.25">
      <c r="O150" s="102"/>
      <c r="P150" s="22"/>
    </row>
    <row r="151" spans="15:16" ht="18.899999999999999" customHeight="1" x14ac:dyDescent="0.25">
      <c r="O151" s="104"/>
      <c r="P151" s="22"/>
    </row>
    <row r="152" spans="15:16" ht="18.899999999999999" customHeight="1" x14ac:dyDescent="0.25">
      <c r="O152" s="24"/>
      <c r="P152" s="22"/>
    </row>
    <row r="153" spans="15:16" ht="18.899999999999999" customHeight="1" x14ac:dyDescent="0.25">
      <c r="O153" s="24"/>
      <c r="P153" s="22"/>
    </row>
    <row r="154" spans="15:16" ht="18.899999999999999" customHeight="1" x14ac:dyDescent="0.25">
      <c r="O154" s="24"/>
      <c r="P154" s="22"/>
    </row>
    <row r="155" spans="15:16" ht="18.899999999999999" customHeight="1" x14ac:dyDescent="0.25">
      <c r="O155" s="24"/>
      <c r="P155" s="22"/>
    </row>
    <row r="156" spans="15:16" ht="18.899999999999999" customHeight="1" x14ac:dyDescent="0.25">
      <c r="O156" s="24"/>
      <c r="P156" s="22"/>
    </row>
    <row r="157" spans="15:16" ht="18.899999999999999" customHeight="1" x14ac:dyDescent="0.25">
      <c r="O157" s="24"/>
      <c r="P157" s="22"/>
    </row>
    <row r="158" spans="15:16" ht="18.899999999999999" customHeight="1" x14ac:dyDescent="0.25">
      <c r="O158" s="24"/>
      <c r="P158" s="22"/>
    </row>
    <row r="159" spans="15:16" ht="18.899999999999999" customHeight="1" x14ac:dyDescent="0.25">
      <c r="O159" s="24"/>
      <c r="P159" s="22"/>
    </row>
    <row r="160" spans="15:16" ht="18.899999999999999" customHeight="1" x14ac:dyDescent="0.25">
      <c r="O160" s="24"/>
      <c r="P160" s="22"/>
    </row>
    <row r="161" spans="15:16" ht="18.899999999999999" customHeight="1" x14ac:dyDescent="0.25">
      <c r="O161" s="24"/>
      <c r="P161" s="22"/>
    </row>
    <row r="162" spans="15:16" ht="18.899999999999999" customHeight="1" x14ac:dyDescent="0.25">
      <c r="O162" s="24"/>
      <c r="P162" s="22"/>
    </row>
    <row r="163" spans="15:16" ht="18.899999999999999" customHeight="1" x14ac:dyDescent="0.25">
      <c r="O163" s="24"/>
      <c r="P163" s="22"/>
    </row>
    <row r="164" spans="15:16" ht="18.899999999999999" customHeight="1" x14ac:dyDescent="0.25">
      <c r="O164" s="24"/>
      <c r="P164" s="22"/>
    </row>
    <row r="165" spans="15:16" ht="18.899999999999999" customHeight="1" x14ac:dyDescent="0.25">
      <c r="O165" s="24"/>
      <c r="P165" s="22"/>
    </row>
    <row r="166" spans="15:16" ht="18.899999999999999" customHeight="1" x14ac:dyDescent="0.25">
      <c r="O166" s="24"/>
      <c r="P166" s="22"/>
    </row>
    <row r="167" spans="15:16" ht="18.899999999999999" customHeight="1" x14ac:dyDescent="0.25">
      <c r="O167" s="24"/>
      <c r="P167" s="22"/>
    </row>
    <row r="168" spans="15:16" ht="18.899999999999999" customHeight="1" x14ac:dyDescent="0.25">
      <c r="O168" s="24"/>
      <c r="P168" s="22"/>
    </row>
    <row r="169" spans="15:16" ht="18.899999999999999" customHeight="1" x14ac:dyDescent="0.25">
      <c r="O169" s="24"/>
      <c r="P169" s="22"/>
    </row>
    <row r="170" spans="15:16" ht="18.899999999999999" customHeight="1" x14ac:dyDescent="0.25">
      <c r="O170" s="24"/>
      <c r="P170" s="22"/>
    </row>
    <row r="171" spans="15:16" ht="18.899999999999999" customHeight="1" x14ac:dyDescent="0.25">
      <c r="O171" s="24"/>
      <c r="P171" s="22"/>
    </row>
    <row r="172" spans="15:16" ht="18.899999999999999" customHeight="1" x14ac:dyDescent="0.25">
      <c r="O172" s="24"/>
      <c r="P172" s="22"/>
    </row>
    <row r="173" spans="15:16" ht="18.899999999999999" customHeight="1" x14ac:dyDescent="0.25">
      <c r="O173" s="24"/>
      <c r="P173" s="22"/>
    </row>
    <row r="174" spans="15:16" ht="18.899999999999999" customHeight="1" x14ac:dyDescent="0.25">
      <c r="O174" s="24"/>
      <c r="P174" s="22"/>
    </row>
    <row r="175" spans="15:16" ht="18.899999999999999" customHeight="1" x14ac:dyDescent="0.25">
      <c r="O175" s="24"/>
      <c r="P175" s="22"/>
    </row>
    <row r="176" spans="15:16" ht="18.899999999999999" customHeight="1" x14ac:dyDescent="0.25">
      <c r="O176" s="24"/>
      <c r="P176" s="22"/>
    </row>
    <row r="177" spans="15:16" ht="18.899999999999999" customHeight="1" x14ac:dyDescent="0.25">
      <c r="O177" s="24"/>
      <c r="P177" s="22"/>
    </row>
    <row r="178" spans="15:16" ht="18.899999999999999" customHeight="1" x14ac:dyDescent="0.25">
      <c r="O178" s="24"/>
      <c r="P178" s="22"/>
    </row>
    <row r="179" spans="15:16" ht="18.899999999999999" customHeight="1" x14ac:dyDescent="0.25">
      <c r="O179" s="24"/>
      <c r="P179" s="22"/>
    </row>
    <row r="180" spans="15:16" ht="18.899999999999999" customHeight="1" x14ac:dyDescent="0.25">
      <c r="O180" s="24"/>
      <c r="P180" s="22"/>
    </row>
    <row r="181" spans="15:16" ht="18.899999999999999" customHeight="1" x14ac:dyDescent="0.25">
      <c r="O181" s="24"/>
      <c r="P181" s="22"/>
    </row>
    <row r="182" spans="15:16" ht="18.899999999999999" customHeight="1" x14ac:dyDescent="0.25">
      <c r="O182" s="24" t="s">
        <v>6</v>
      </c>
      <c r="P182" s="87"/>
    </row>
  </sheetData>
  <sheetProtection algorithmName="SHA-512" hashValue="jh+SDJZBBbNYulD+9sjJMrjoEk7ntwO+oGoLY5Kubpu2B/iADY1dBP8i2fVWHpDZZrg61OFjcUJBh1IdQr0Hww==" saltValue="AsVyo1cenNJnMGHM5CPZ4Q==" spinCount="100000" sheet="1" objects="1" scenarios="1"/>
  <mergeCells count="104">
    <mergeCell ref="O6:P6"/>
    <mergeCell ref="A58:C58"/>
    <mergeCell ref="K58:M58"/>
    <mergeCell ref="A6:H6"/>
    <mergeCell ref="A55:B55"/>
    <mergeCell ref="D55:E55"/>
    <mergeCell ref="F55:G55"/>
    <mergeCell ref="I55:J55"/>
    <mergeCell ref="L55:M55"/>
    <mergeCell ref="A56:B56"/>
    <mergeCell ref="D56:E56"/>
    <mergeCell ref="F56:G56"/>
    <mergeCell ref="I56:J56"/>
    <mergeCell ref="L56:M56"/>
    <mergeCell ref="A53:B53"/>
    <mergeCell ref="D53:E53"/>
    <mergeCell ref="F53:G53"/>
    <mergeCell ref="I53:J53"/>
    <mergeCell ref="L53:M53"/>
    <mergeCell ref="A54:B54"/>
    <mergeCell ref="D54:E54"/>
    <mergeCell ref="F54:G54"/>
    <mergeCell ref="I54:J54"/>
    <mergeCell ref="L54:M54"/>
    <mergeCell ref="A51:B51"/>
    <mergeCell ref="D51:E51"/>
    <mergeCell ref="F51:G51"/>
    <mergeCell ref="I51:J51"/>
    <mergeCell ref="L51:M51"/>
    <mergeCell ref="A52:B52"/>
    <mergeCell ref="D52:E52"/>
    <mergeCell ref="F52:G52"/>
    <mergeCell ref="I52:J52"/>
    <mergeCell ref="L52:M52"/>
    <mergeCell ref="A43:B43"/>
    <mergeCell ref="D43:E43"/>
    <mergeCell ref="F43:G43"/>
    <mergeCell ref="I43:J43"/>
    <mergeCell ref="L43:M43"/>
    <mergeCell ref="A44:B44"/>
    <mergeCell ref="D44:E44"/>
    <mergeCell ref="F44:G44"/>
    <mergeCell ref="I44:J44"/>
    <mergeCell ref="L44:M44"/>
    <mergeCell ref="A41:B41"/>
    <mergeCell ref="D41:E41"/>
    <mergeCell ref="F41:G41"/>
    <mergeCell ref="I41:J41"/>
    <mergeCell ref="L41:M41"/>
    <mergeCell ref="A42:B42"/>
    <mergeCell ref="D42:E42"/>
    <mergeCell ref="F42:G42"/>
    <mergeCell ref="I42:J42"/>
    <mergeCell ref="L42:M42"/>
    <mergeCell ref="A39:B39"/>
    <mergeCell ref="F39:G39"/>
    <mergeCell ref="I39:J39"/>
    <mergeCell ref="L39:M39"/>
    <mergeCell ref="A40:B40"/>
    <mergeCell ref="D40:E40"/>
    <mergeCell ref="F40:G40"/>
    <mergeCell ref="I40:J40"/>
    <mergeCell ref="L40:M40"/>
    <mergeCell ref="B36:M36"/>
    <mergeCell ref="A37:E37"/>
    <mergeCell ref="F37:M37"/>
    <mergeCell ref="A38:B38"/>
    <mergeCell ref="D38:E38"/>
    <mergeCell ref="F38:G38"/>
    <mergeCell ref="I38:J38"/>
    <mergeCell ref="L38:M38"/>
    <mergeCell ref="C33:G33"/>
    <mergeCell ref="I33:M33"/>
    <mergeCell ref="C34:G34"/>
    <mergeCell ref="I34:M34"/>
    <mergeCell ref="C35:G35"/>
    <mergeCell ref="I35:M35"/>
    <mergeCell ref="C27:E27"/>
    <mergeCell ref="C32:F32"/>
    <mergeCell ref="I32:M32"/>
    <mergeCell ref="J11:K11"/>
    <mergeCell ref="A13:B14"/>
    <mergeCell ref="C13:G21"/>
    <mergeCell ref="H13:H18"/>
    <mergeCell ref="H19:H20"/>
    <mergeCell ref="C23:F23"/>
    <mergeCell ref="A10:B10"/>
    <mergeCell ref="C10:G11"/>
    <mergeCell ref="H10:H11"/>
    <mergeCell ref="J10:K10"/>
    <mergeCell ref="L10:M11"/>
    <mergeCell ref="A11:B11"/>
    <mergeCell ref="E24:F24"/>
    <mergeCell ref="E25:F25"/>
    <mergeCell ref="E26:F26"/>
    <mergeCell ref="L1:M1"/>
    <mergeCell ref="A2:H2"/>
    <mergeCell ref="K2:M2"/>
    <mergeCell ref="A3:H3"/>
    <mergeCell ref="K4:L4"/>
    <mergeCell ref="A5:H5"/>
    <mergeCell ref="C7:L7"/>
    <mergeCell ref="C8:L8"/>
    <mergeCell ref="C9:L9"/>
  </mergeCells>
  <printOptions horizontalCentered="1"/>
  <pageMargins left="0.5" right="0.5" top="0.25" bottom="0.25" header="0.3" footer="0.3"/>
  <pageSetup paperSize="9" scale="61" orientation="portrait" horizontalDpi="0" verticalDpi="0" r:id="rId1"/>
  <rowBreaks count="1" manualBreakCount="1">
    <brk id="58" max="15" man="1"/>
  </rowBreaks>
  <colBreaks count="1" manualBreakCount="1">
    <brk id="13" max="1048575" man="1"/>
  </colBreaks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F719457-D7AF-41EF-8CF1-506BDF4438C6}">
  <sheetPr>
    <tabColor rgb="FF00B0F0"/>
  </sheetPr>
  <dimension ref="A1:P180"/>
  <sheetViews>
    <sheetView view="pageBreakPreview" zoomScaleNormal="100" zoomScaleSheetLayoutView="100" workbookViewId="0">
      <selection activeCell="J13" sqref="J13"/>
    </sheetView>
  </sheetViews>
  <sheetFormatPr defaultColWidth="9.109375" defaultRowHeight="18.899999999999999" customHeight="1" x14ac:dyDescent="0.25"/>
  <cols>
    <col min="1" max="1" width="6.88671875" style="1" customWidth="1"/>
    <col min="2" max="2" width="7" style="1" customWidth="1"/>
    <col min="3" max="3" width="12.6640625" style="1" customWidth="1"/>
    <col min="4" max="4" width="8.109375" style="1" customWidth="1"/>
    <col min="5" max="5" width="25.88671875" style="1" customWidth="1"/>
    <col min="6" max="6" width="6.44140625" style="1" customWidth="1"/>
    <col min="7" max="7" width="9.6640625" style="1" customWidth="1"/>
    <col min="8" max="8" width="16.109375" style="1" customWidth="1"/>
    <col min="9" max="9" width="4.109375" style="1" customWidth="1"/>
    <col min="10" max="10" width="11.33203125" style="1" customWidth="1"/>
    <col min="11" max="12" width="20.33203125" style="1" customWidth="1"/>
    <col min="13" max="13" width="3.5546875" style="1" customWidth="1"/>
    <col min="14" max="14" width="9.109375" style="1"/>
    <col min="15" max="15" width="62.109375" style="105" customWidth="1"/>
    <col min="16" max="16" width="21.88671875" style="28" customWidth="1"/>
    <col min="17" max="16384" width="9.109375" style="1"/>
  </cols>
  <sheetData>
    <row r="1" spans="1:16" s="28" customFormat="1" ht="24" customHeight="1" x14ac:dyDescent="0.25">
      <c r="L1" s="122"/>
      <c r="M1" s="122"/>
      <c r="O1" s="102"/>
      <c r="P1" s="22"/>
    </row>
    <row r="2" spans="1:16" s="28" customFormat="1" ht="39.75" customHeight="1" x14ac:dyDescent="0.35">
      <c r="A2" s="123"/>
      <c r="B2" s="124"/>
      <c r="C2" s="124"/>
      <c r="D2" s="124"/>
      <c r="E2" s="124"/>
      <c r="F2" s="124"/>
      <c r="G2" s="124"/>
      <c r="H2" s="125"/>
      <c r="I2" s="29" t="s">
        <v>34</v>
      </c>
      <c r="J2" s="30"/>
      <c r="K2" s="126"/>
      <c r="L2" s="126"/>
      <c r="M2" s="127"/>
      <c r="O2" s="102"/>
      <c r="P2" s="86"/>
    </row>
    <row r="3" spans="1:16" s="28" customFormat="1" ht="25.5" customHeight="1" x14ac:dyDescent="0.35">
      <c r="A3" s="128" t="s">
        <v>119</v>
      </c>
      <c r="B3" s="129"/>
      <c r="C3" s="129"/>
      <c r="D3" s="129"/>
      <c r="E3" s="129"/>
      <c r="F3" s="129"/>
      <c r="G3" s="129"/>
      <c r="H3" s="130"/>
      <c r="I3" s="31"/>
      <c r="J3" s="32"/>
      <c r="K3" s="33"/>
      <c r="L3" s="33"/>
      <c r="M3" s="34"/>
      <c r="N3" s="89"/>
      <c r="O3" s="102"/>
      <c r="P3" s="22"/>
    </row>
    <row r="4" spans="1:16" s="28" customFormat="1" ht="24.75" customHeight="1" x14ac:dyDescent="0.3">
      <c r="A4" s="108"/>
      <c r="B4" s="109"/>
      <c r="C4" s="109"/>
      <c r="D4" s="109"/>
      <c r="E4" s="109"/>
      <c r="F4" s="109"/>
      <c r="G4" s="109"/>
      <c r="H4" s="110"/>
      <c r="I4" s="31"/>
      <c r="J4" s="35"/>
      <c r="K4" s="131"/>
      <c r="L4" s="131"/>
      <c r="M4" s="36"/>
      <c r="O4" s="102"/>
      <c r="P4" s="22"/>
    </row>
    <row r="5" spans="1:16" s="90" customFormat="1" ht="18" customHeight="1" x14ac:dyDescent="0.3">
      <c r="A5" s="132" t="s">
        <v>13</v>
      </c>
      <c r="B5" s="133"/>
      <c r="C5" s="133"/>
      <c r="D5" s="133"/>
      <c r="E5" s="133"/>
      <c r="F5" s="133"/>
      <c r="G5" s="133"/>
      <c r="H5" s="134"/>
      <c r="I5" s="31" t="s">
        <v>35</v>
      </c>
      <c r="J5" s="35"/>
      <c r="K5" s="101"/>
      <c r="L5" s="101"/>
      <c r="M5" s="36"/>
      <c r="O5" s="102"/>
      <c r="P5" s="22"/>
    </row>
    <row r="6" spans="1:16" s="90" customFormat="1" ht="21.75" customHeight="1" x14ac:dyDescent="0.3">
      <c r="A6" s="201" t="s">
        <v>39</v>
      </c>
      <c r="B6" s="202"/>
      <c r="C6" s="202"/>
      <c r="D6" s="202"/>
      <c r="E6" s="202"/>
      <c r="F6" s="202"/>
      <c r="G6" s="202"/>
      <c r="H6" s="203"/>
      <c r="I6" s="37" t="s">
        <v>36</v>
      </c>
      <c r="J6" s="38"/>
      <c r="K6" s="39" t="s">
        <v>125</v>
      </c>
      <c r="L6" s="40"/>
      <c r="M6" s="41"/>
      <c r="O6" s="215" t="s">
        <v>340</v>
      </c>
      <c r="P6" s="216"/>
    </row>
    <row r="7" spans="1:16" s="90" customFormat="1" ht="21.75" customHeight="1" x14ac:dyDescent="0.3">
      <c r="A7" s="42" t="s">
        <v>0</v>
      </c>
      <c r="B7" s="43"/>
      <c r="C7" s="135" t="s">
        <v>226</v>
      </c>
      <c r="D7" s="136"/>
      <c r="E7" s="136"/>
      <c r="F7" s="136"/>
      <c r="G7" s="136"/>
      <c r="H7" s="136"/>
      <c r="I7" s="136"/>
      <c r="J7" s="136"/>
      <c r="K7" s="136"/>
      <c r="L7" s="136"/>
      <c r="M7" s="106"/>
      <c r="O7" s="217" t="s">
        <v>239</v>
      </c>
      <c r="P7" s="217" t="s">
        <v>240</v>
      </c>
    </row>
    <row r="8" spans="1:16" s="28" customFormat="1" ht="18.899999999999999" customHeight="1" x14ac:dyDescent="0.35">
      <c r="A8" s="44" t="s">
        <v>1</v>
      </c>
      <c r="B8" s="45"/>
      <c r="C8" s="137" t="s">
        <v>227</v>
      </c>
      <c r="D8" s="138"/>
      <c r="E8" s="138"/>
      <c r="F8" s="138"/>
      <c r="G8" s="138"/>
      <c r="H8" s="138"/>
      <c r="I8" s="138"/>
      <c r="J8" s="138"/>
      <c r="K8" s="138"/>
      <c r="L8" s="138"/>
      <c r="M8" s="59"/>
      <c r="O8" s="218" t="s">
        <v>139</v>
      </c>
      <c r="P8" s="219">
        <v>5010101001</v>
      </c>
    </row>
    <row r="9" spans="1:16" s="28" customFormat="1" ht="18.899999999999999" customHeight="1" x14ac:dyDescent="0.35">
      <c r="A9" s="44" t="s">
        <v>2</v>
      </c>
      <c r="B9" s="45"/>
      <c r="C9" s="137" t="s">
        <v>39</v>
      </c>
      <c r="D9" s="138"/>
      <c r="E9" s="138"/>
      <c r="F9" s="138"/>
      <c r="G9" s="138"/>
      <c r="H9" s="138"/>
      <c r="I9" s="138"/>
      <c r="J9" s="138"/>
      <c r="K9" s="138"/>
      <c r="L9" s="138"/>
      <c r="M9" s="59"/>
      <c r="O9" s="218" t="s">
        <v>140</v>
      </c>
      <c r="P9" s="219">
        <v>5010102000</v>
      </c>
    </row>
    <row r="10" spans="1:16" s="28" customFormat="1" ht="18.899999999999999" customHeight="1" x14ac:dyDescent="0.35">
      <c r="A10" s="139" t="s">
        <v>3</v>
      </c>
      <c r="B10" s="140"/>
      <c r="C10" s="141" t="s">
        <v>5</v>
      </c>
      <c r="D10" s="142"/>
      <c r="E10" s="142"/>
      <c r="F10" s="142"/>
      <c r="G10" s="143"/>
      <c r="H10" s="147" t="s">
        <v>18</v>
      </c>
      <c r="I10" s="50"/>
      <c r="J10" s="148" t="s">
        <v>19</v>
      </c>
      <c r="K10" s="149"/>
      <c r="L10" s="141" t="s">
        <v>4</v>
      </c>
      <c r="M10" s="143"/>
      <c r="O10" s="218" t="s">
        <v>126</v>
      </c>
      <c r="P10" s="219">
        <v>5010201001</v>
      </c>
    </row>
    <row r="11" spans="1:16" s="28" customFormat="1" ht="18.899999999999999" customHeight="1" x14ac:dyDescent="0.35">
      <c r="A11" s="150" t="s">
        <v>17</v>
      </c>
      <c r="B11" s="151"/>
      <c r="C11" s="144"/>
      <c r="D11" s="145"/>
      <c r="E11" s="145"/>
      <c r="F11" s="145"/>
      <c r="G11" s="146"/>
      <c r="H11" s="147"/>
      <c r="I11" s="51"/>
      <c r="J11" s="157" t="s">
        <v>20</v>
      </c>
      <c r="K11" s="158"/>
      <c r="L11" s="144"/>
      <c r="M11" s="146"/>
      <c r="O11" s="218" t="s">
        <v>127</v>
      </c>
      <c r="P11" s="219">
        <v>5010202000</v>
      </c>
    </row>
    <row r="12" spans="1:16" ht="18.899999999999999" customHeight="1" x14ac:dyDescent="0.35">
      <c r="A12" s="46"/>
      <c r="B12" s="47"/>
      <c r="C12" s="1" t="s">
        <v>15</v>
      </c>
      <c r="G12" s="7"/>
      <c r="H12" s="52"/>
      <c r="J12" s="8"/>
      <c r="L12" s="5"/>
      <c r="M12" s="6"/>
      <c r="O12" s="218" t="s">
        <v>128</v>
      </c>
      <c r="P12" s="219">
        <v>5010203001</v>
      </c>
    </row>
    <row r="13" spans="1:16" ht="18.899999999999999" customHeight="1" x14ac:dyDescent="0.35">
      <c r="A13" s="159" t="s">
        <v>60</v>
      </c>
      <c r="B13" s="160"/>
      <c r="C13" s="161" t="s">
        <v>231</v>
      </c>
      <c r="D13" s="162"/>
      <c r="E13" s="162"/>
      <c r="F13" s="162"/>
      <c r="G13" s="163"/>
      <c r="H13" s="164" t="s">
        <v>61</v>
      </c>
      <c r="I13" s="9"/>
      <c r="J13" s="103" t="s">
        <v>131</v>
      </c>
      <c r="K13" s="111">
        <f>VLOOKUP(J13,$O$1:$P$179,2,FALSE)</f>
        <v>5010301000</v>
      </c>
      <c r="L13" s="10">
        <v>69116.759999999995</v>
      </c>
      <c r="M13" s="107"/>
      <c r="O13" s="218" t="s">
        <v>141</v>
      </c>
      <c r="P13" s="219">
        <v>5010204001</v>
      </c>
    </row>
    <row r="14" spans="1:16" ht="18.899999999999999" customHeight="1" x14ac:dyDescent="0.35">
      <c r="A14" s="159"/>
      <c r="B14" s="160"/>
      <c r="C14" s="161"/>
      <c r="D14" s="162"/>
      <c r="E14" s="162"/>
      <c r="F14" s="162"/>
      <c r="G14" s="163"/>
      <c r="H14" s="164"/>
      <c r="I14" s="12"/>
      <c r="J14" s="103"/>
      <c r="K14" s="112"/>
      <c r="L14" s="10"/>
      <c r="M14" s="6"/>
      <c r="O14" s="218" t="s">
        <v>142</v>
      </c>
      <c r="P14" s="219">
        <v>5010205003</v>
      </c>
    </row>
    <row r="15" spans="1:16" ht="18.899999999999999" customHeight="1" x14ac:dyDescent="0.35">
      <c r="A15" s="46"/>
      <c r="B15" s="47"/>
      <c r="C15" s="161"/>
      <c r="D15" s="162"/>
      <c r="E15" s="162"/>
      <c r="F15" s="162"/>
      <c r="G15" s="163"/>
      <c r="H15" s="164"/>
      <c r="I15" s="12"/>
      <c r="J15" s="103"/>
      <c r="K15" s="112"/>
      <c r="L15" s="10"/>
      <c r="M15" s="6"/>
      <c r="O15" s="218" t="s">
        <v>143</v>
      </c>
      <c r="P15" s="219">
        <v>5010206004</v>
      </c>
    </row>
    <row r="16" spans="1:16" ht="18.75" customHeight="1" x14ac:dyDescent="0.35">
      <c r="A16" s="46"/>
      <c r="B16" s="47"/>
      <c r="C16" s="161"/>
      <c r="D16" s="162"/>
      <c r="E16" s="162"/>
      <c r="F16" s="162"/>
      <c r="G16" s="163"/>
      <c r="H16" s="164"/>
      <c r="I16" s="13"/>
      <c r="J16" s="103"/>
      <c r="K16" s="112"/>
      <c r="L16" s="10"/>
      <c r="M16" s="6"/>
      <c r="O16" s="218" t="s">
        <v>144</v>
      </c>
      <c r="P16" s="219">
        <v>5010207004</v>
      </c>
    </row>
    <row r="17" spans="1:16" ht="18.899999999999999" customHeight="1" x14ac:dyDescent="0.35">
      <c r="A17" s="46"/>
      <c r="B17" s="47"/>
      <c r="C17" s="161"/>
      <c r="D17" s="162"/>
      <c r="E17" s="162"/>
      <c r="F17" s="162"/>
      <c r="G17" s="163"/>
      <c r="H17" s="164"/>
      <c r="I17" s="13"/>
      <c r="J17" s="103"/>
      <c r="K17" s="112"/>
      <c r="L17" s="10"/>
      <c r="M17" s="6"/>
      <c r="O17" s="218" t="s">
        <v>145</v>
      </c>
      <c r="P17" s="219">
        <v>5010208001</v>
      </c>
    </row>
    <row r="18" spans="1:16" ht="18.899999999999999" customHeight="1" x14ac:dyDescent="0.35">
      <c r="A18" s="46"/>
      <c r="B18" s="47"/>
      <c r="C18" s="161"/>
      <c r="D18" s="162"/>
      <c r="E18" s="162"/>
      <c r="F18" s="162"/>
      <c r="G18" s="163"/>
      <c r="H18" s="164"/>
      <c r="I18" s="15"/>
      <c r="J18" s="120"/>
      <c r="K18" s="112"/>
      <c r="L18" s="10"/>
      <c r="M18" s="6"/>
      <c r="O18" s="218" t="s">
        <v>146</v>
      </c>
      <c r="P18" s="219">
        <v>5010210001</v>
      </c>
    </row>
    <row r="19" spans="1:16" ht="18.899999999999999" customHeight="1" x14ac:dyDescent="0.35">
      <c r="A19" s="46"/>
      <c r="B19" s="47"/>
      <c r="C19" s="161"/>
      <c r="D19" s="162"/>
      <c r="E19" s="162"/>
      <c r="F19" s="162"/>
      <c r="G19" s="163"/>
      <c r="H19" s="165" t="s">
        <v>234</v>
      </c>
      <c r="I19" s="15"/>
      <c r="J19" s="120"/>
      <c r="K19" s="112"/>
      <c r="L19" s="10"/>
      <c r="M19" s="6"/>
      <c r="O19" s="218" t="s">
        <v>147</v>
      </c>
      <c r="P19" s="219">
        <v>5010211005</v>
      </c>
    </row>
    <row r="20" spans="1:16" ht="18.899999999999999" customHeight="1" x14ac:dyDescent="0.35">
      <c r="A20" s="46"/>
      <c r="B20" s="47"/>
      <c r="C20" s="161"/>
      <c r="D20" s="162"/>
      <c r="E20" s="162"/>
      <c r="F20" s="162"/>
      <c r="G20" s="163"/>
      <c r="H20" s="166"/>
      <c r="I20" s="15"/>
      <c r="J20" s="120"/>
      <c r="K20" s="112"/>
      <c r="L20" s="10"/>
      <c r="M20" s="6"/>
      <c r="O20" s="218" t="s">
        <v>148</v>
      </c>
      <c r="P20" s="219">
        <v>5010212004</v>
      </c>
    </row>
    <row r="21" spans="1:16" ht="18.899999999999999" customHeight="1" x14ac:dyDescent="0.35">
      <c r="A21" s="46"/>
      <c r="B21" s="47"/>
      <c r="C21" s="161"/>
      <c r="D21" s="162"/>
      <c r="E21" s="162"/>
      <c r="F21" s="162"/>
      <c r="G21" s="163"/>
      <c r="H21" s="53"/>
      <c r="I21" s="15"/>
      <c r="J21" s="120"/>
      <c r="K21" s="112"/>
      <c r="L21" s="10"/>
      <c r="M21" s="6"/>
      <c r="O21" s="218" t="s">
        <v>129</v>
      </c>
      <c r="P21" s="219">
        <v>5010213001</v>
      </c>
    </row>
    <row r="22" spans="1:16" ht="18.899999999999999" customHeight="1" x14ac:dyDescent="0.35">
      <c r="A22" s="46"/>
      <c r="B22" s="47"/>
      <c r="C22" s="25"/>
      <c r="D22" s="26"/>
      <c r="E22" s="26"/>
      <c r="F22" s="26"/>
      <c r="G22" s="27"/>
      <c r="H22" s="53"/>
      <c r="I22" s="15"/>
      <c r="J22" s="120"/>
      <c r="K22" s="112"/>
      <c r="L22" s="10"/>
      <c r="M22" s="6"/>
      <c r="O22" s="218" t="s">
        <v>130</v>
      </c>
      <c r="P22" s="219">
        <v>5010213002</v>
      </c>
    </row>
    <row r="23" spans="1:16" ht="18.899999999999999" customHeight="1" x14ac:dyDescent="0.35">
      <c r="A23" s="46"/>
      <c r="B23" s="47"/>
      <c r="C23" s="25"/>
      <c r="D23" s="26"/>
      <c r="E23" s="26"/>
      <c r="F23" s="26"/>
      <c r="G23" s="27"/>
      <c r="H23" s="53"/>
      <c r="I23" s="15"/>
      <c r="J23" s="120"/>
      <c r="K23" s="112"/>
      <c r="L23" s="10"/>
      <c r="M23" s="6"/>
      <c r="O23" s="218" t="s">
        <v>149</v>
      </c>
      <c r="P23" s="219">
        <v>5010214001</v>
      </c>
    </row>
    <row r="24" spans="1:16" ht="18.899999999999999" customHeight="1" x14ac:dyDescent="0.35">
      <c r="A24" s="46"/>
      <c r="B24" s="47"/>
      <c r="C24" s="25"/>
      <c r="D24" s="26"/>
      <c r="E24" s="26"/>
      <c r="F24" s="26"/>
      <c r="G24" s="27"/>
      <c r="H24" s="53"/>
      <c r="I24" s="15"/>
      <c r="J24" s="120"/>
      <c r="K24" s="112"/>
      <c r="L24" s="10"/>
      <c r="M24" s="6"/>
      <c r="O24" s="218" t="s">
        <v>150</v>
      </c>
      <c r="P24" s="219">
        <v>5010215001</v>
      </c>
    </row>
    <row r="25" spans="1:16" ht="18.899999999999999" customHeight="1" x14ac:dyDescent="0.35">
      <c r="A25" s="46"/>
      <c r="B25" s="47"/>
      <c r="C25" s="25"/>
      <c r="D25" s="26"/>
      <c r="E25" s="26"/>
      <c r="F25" s="26"/>
      <c r="G25" s="27"/>
      <c r="H25" s="53"/>
      <c r="I25" s="15"/>
      <c r="J25" s="120"/>
      <c r="K25" s="112"/>
      <c r="L25" s="10"/>
      <c r="M25" s="6"/>
      <c r="O25" s="218" t="s">
        <v>151</v>
      </c>
      <c r="P25" s="219">
        <v>5010216001</v>
      </c>
    </row>
    <row r="26" spans="1:16" ht="18.899999999999999" customHeight="1" x14ac:dyDescent="0.35">
      <c r="A26" s="46"/>
      <c r="B26" s="47"/>
      <c r="C26" s="167"/>
      <c r="D26" s="168"/>
      <c r="E26" s="168"/>
      <c r="F26" s="168"/>
      <c r="G26" s="14"/>
      <c r="H26" s="53"/>
      <c r="I26" s="15"/>
      <c r="J26" s="119"/>
      <c r="K26" s="112"/>
      <c r="L26" s="10"/>
      <c r="M26" s="6"/>
      <c r="O26" s="218" t="s">
        <v>152</v>
      </c>
      <c r="P26" s="219">
        <v>5010299011</v>
      </c>
    </row>
    <row r="27" spans="1:16" ht="18.899999999999999" customHeight="1" x14ac:dyDescent="0.35">
      <c r="A27" s="46"/>
      <c r="B27" s="47"/>
      <c r="C27" s="16"/>
      <c r="D27" s="17"/>
      <c r="E27" s="152"/>
      <c r="F27" s="152"/>
      <c r="G27" s="14"/>
      <c r="H27" s="53"/>
      <c r="I27" s="15"/>
      <c r="J27" s="119"/>
      <c r="K27" s="112"/>
      <c r="L27" s="10"/>
      <c r="M27" s="6"/>
      <c r="O27" s="218" t="s">
        <v>153</v>
      </c>
      <c r="P27" s="219">
        <v>5010299012</v>
      </c>
    </row>
    <row r="28" spans="1:16" ht="18.899999999999999" customHeight="1" x14ac:dyDescent="0.35">
      <c r="A28" s="46"/>
      <c r="B28" s="47"/>
      <c r="C28" s="16"/>
      <c r="D28" s="18"/>
      <c r="E28" s="152" t="s">
        <v>58</v>
      </c>
      <c r="F28" s="152"/>
      <c r="G28" s="14"/>
      <c r="H28" s="53"/>
      <c r="I28" s="15"/>
      <c r="J28" s="119"/>
      <c r="K28" s="112"/>
      <c r="L28" s="10"/>
      <c r="M28" s="6"/>
      <c r="O28" s="218" t="s">
        <v>154</v>
      </c>
      <c r="P28" s="219">
        <v>5010299014</v>
      </c>
    </row>
    <row r="29" spans="1:16" ht="18.899999999999999" customHeight="1" x14ac:dyDescent="0.35">
      <c r="A29" s="46"/>
      <c r="B29" s="47"/>
      <c r="C29" s="16"/>
      <c r="D29" s="9"/>
      <c r="E29" s="152" t="s">
        <v>58</v>
      </c>
      <c r="F29" s="152"/>
      <c r="G29" s="19"/>
      <c r="H29" s="54"/>
      <c r="I29" s="20"/>
      <c r="K29" s="114"/>
      <c r="L29" s="21"/>
      <c r="M29" s="6"/>
      <c r="O29" s="218" t="s">
        <v>155</v>
      </c>
      <c r="P29" s="219">
        <v>5010299038</v>
      </c>
    </row>
    <row r="30" spans="1:16" s="28" customFormat="1" ht="18.899999999999999" customHeight="1" x14ac:dyDescent="0.35">
      <c r="A30" s="48"/>
      <c r="B30" s="49"/>
      <c r="C30" s="153" t="s">
        <v>6</v>
      </c>
      <c r="D30" s="154"/>
      <c r="E30" s="154"/>
      <c r="F30" s="56"/>
      <c r="G30" s="55"/>
      <c r="H30" s="55"/>
      <c r="I30" s="57"/>
      <c r="J30" s="57"/>
      <c r="K30" s="57"/>
      <c r="L30" s="58">
        <f>SUM(L13:L29)</f>
        <v>69116.759999999995</v>
      </c>
      <c r="M30" s="59"/>
      <c r="O30" s="218" t="s">
        <v>131</v>
      </c>
      <c r="P30" s="219">
        <v>5010301000</v>
      </c>
    </row>
    <row r="31" spans="1:16" s="28" customFormat="1" ht="24.75" customHeight="1" x14ac:dyDescent="0.35">
      <c r="A31" s="60" t="s">
        <v>21</v>
      </c>
      <c r="B31" s="61" t="s">
        <v>37</v>
      </c>
      <c r="C31" s="62"/>
      <c r="D31" s="62" t="s">
        <v>14</v>
      </c>
      <c r="E31" s="63"/>
      <c r="F31" s="63"/>
      <c r="G31" s="64"/>
      <c r="H31" s="65" t="s">
        <v>22</v>
      </c>
      <c r="I31" s="66" t="s">
        <v>38</v>
      </c>
      <c r="J31" s="62"/>
      <c r="K31" s="62" t="s">
        <v>32</v>
      </c>
      <c r="L31" s="67"/>
      <c r="M31" s="68"/>
      <c r="O31" s="218" t="s">
        <v>156</v>
      </c>
      <c r="P31" s="219">
        <v>5010302001</v>
      </c>
    </row>
    <row r="32" spans="1:16" s="90" customFormat="1" ht="22.5" customHeight="1" x14ac:dyDescent="0.35">
      <c r="A32" s="61"/>
      <c r="B32" s="62" t="s">
        <v>24</v>
      </c>
      <c r="C32" s="62"/>
      <c r="D32" s="62"/>
      <c r="E32" s="62"/>
      <c r="F32" s="62"/>
      <c r="G32" s="69"/>
      <c r="H32" s="62"/>
      <c r="I32" s="62"/>
      <c r="J32" s="62"/>
      <c r="K32" s="62" t="s">
        <v>33</v>
      </c>
      <c r="L32" s="28"/>
      <c r="M32" s="47"/>
      <c r="O32" s="218" t="s">
        <v>157</v>
      </c>
      <c r="P32" s="219">
        <v>5010303001</v>
      </c>
    </row>
    <row r="33" spans="1:16" s="28" customFormat="1" ht="18.899999999999999" customHeight="1" x14ac:dyDescent="0.35">
      <c r="A33" s="61" t="s">
        <v>7</v>
      </c>
      <c r="B33" s="62" t="s">
        <v>25</v>
      </c>
      <c r="C33" s="62"/>
      <c r="D33" s="62"/>
      <c r="E33" s="62"/>
      <c r="F33" s="62"/>
      <c r="G33" s="69"/>
      <c r="H33" s="62"/>
      <c r="I33" s="62"/>
      <c r="J33" s="62"/>
      <c r="K33" s="62" t="s">
        <v>23</v>
      </c>
      <c r="M33" s="47"/>
      <c r="O33" s="218" t="s">
        <v>158</v>
      </c>
      <c r="P33" s="219">
        <v>5010304001</v>
      </c>
    </row>
    <row r="34" spans="1:16" s="28" customFormat="1" ht="18.899999999999999" customHeight="1" x14ac:dyDescent="0.35">
      <c r="A34" s="61"/>
      <c r="B34" s="62"/>
      <c r="C34" s="62"/>
      <c r="D34" s="62"/>
      <c r="E34" s="62"/>
      <c r="F34" s="62"/>
      <c r="G34" s="69"/>
      <c r="H34" s="62"/>
      <c r="I34" s="62"/>
      <c r="J34" s="62"/>
      <c r="K34" s="62"/>
      <c r="M34" s="47"/>
      <c r="O34" s="218" t="s">
        <v>159</v>
      </c>
      <c r="P34" s="219">
        <v>5010401001</v>
      </c>
    </row>
    <row r="35" spans="1:16" s="28" customFormat="1" ht="18.899999999999999" customHeight="1" x14ac:dyDescent="0.35">
      <c r="A35" s="61" t="s">
        <v>8</v>
      </c>
      <c r="C35" s="155"/>
      <c r="D35" s="155"/>
      <c r="E35" s="155"/>
      <c r="F35" s="155"/>
      <c r="G35" s="70"/>
      <c r="H35" s="62" t="s">
        <v>8</v>
      </c>
      <c r="I35" s="156"/>
      <c r="J35" s="156"/>
      <c r="K35" s="156"/>
      <c r="L35" s="156"/>
      <c r="M35" s="151"/>
      <c r="O35" s="218" t="s">
        <v>160</v>
      </c>
      <c r="P35" s="219">
        <v>5010402001</v>
      </c>
    </row>
    <row r="36" spans="1:16" s="28" customFormat="1" ht="18.75" customHeight="1" x14ac:dyDescent="0.35">
      <c r="A36" s="46" t="s">
        <v>9</v>
      </c>
      <c r="C36" s="179" t="s">
        <v>229</v>
      </c>
      <c r="D36" s="179"/>
      <c r="E36" s="179"/>
      <c r="F36" s="179"/>
      <c r="G36" s="180"/>
      <c r="H36" s="62" t="s">
        <v>9</v>
      </c>
      <c r="I36" s="181" t="s">
        <v>16</v>
      </c>
      <c r="J36" s="181"/>
      <c r="K36" s="181"/>
      <c r="L36" s="181"/>
      <c r="M36" s="182"/>
      <c r="O36" s="218" t="s">
        <v>161</v>
      </c>
      <c r="P36" s="219">
        <v>5010403001</v>
      </c>
    </row>
    <row r="37" spans="1:16" s="28" customFormat="1" ht="18.899999999999999" customHeight="1" x14ac:dyDescent="0.35">
      <c r="A37" s="61" t="s">
        <v>10</v>
      </c>
      <c r="C37" s="183" t="s">
        <v>230</v>
      </c>
      <c r="D37" s="183"/>
      <c r="E37" s="183"/>
      <c r="F37" s="183"/>
      <c r="G37" s="184"/>
      <c r="H37" s="62" t="s">
        <v>10</v>
      </c>
      <c r="I37" s="185" t="s">
        <v>123</v>
      </c>
      <c r="J37" s="185"/>
      <c r="K37" s="185"/>
      <c r="L37" s="185"/>
      <c r="M37" s="178"/>
      <c r="O37" s="218" t="s">
        <v>162</v>
      </c>
      <c r="P37" s="219">
        <v>5010499001</v>
      </c>
    </row>
    <row r="38" spans="1:16" s="28" customFormat="1" ht="18.899999999999999" customHeight="1" x14ac:dyDescent="0.35">
      <c r="A38" s="61" t="s">
        <v>11</v>
      </c>
      <c r="C38" s="186"/>
      <c r="D38" s="186"/>
      <c r="E38" s="186"/>
      <c r="F38" s="186"/>
      <c r="G38" s="187"/>
      <c r="H38" s="62" t="s">
        <v>11</v>
      </c>
      <c r="I38" s="186"/>
      <c r="J38" s="186"/>
      <c r="K38" s="186"/>
      <c r="L38" s="186"/>
      <c r="M38" s="187"/>
      <c r="O38" s="218" t="s">
        <v>132</v>
      </c>
      <c r="P38" s="219">
        <v>5010499003</v>
      </c>
    </row>
    <row r="39" spans="1:16" s="28" customFormat="1" ht="18.75" customHeight="1" x14ac:dyDescent="0.35">
      <c r="A39" s="71" t="s">
        <v>26</v>
      </c>
      <c r="B39" s="169" t="s">
        <v>121</v>
      </c>
      <c r="C39" s="170"/>
      <c r="D39" s="170"/>
      <c r="E39" s="170"/>
      <c r="F39" s="170"/>
      <c r="G39" s="170"/>
      <c r="H39" s="170"/>
      <c r="I39" s="170"/>
      <c r="J39" s="170"/>
      <c r="K39" s="170"/>
      <c r="L39" s="170"/>
      <c r="M39" s="171"/>
      <c r="O39" s="218" t="s">
        <v>133</v>
      </c>
      <c r="P39" s="219">
        <v>5010499006</v>
      </c>
    </row>
    <row r="40" spans="1:16" s="28" customFormat="1" ht="18.899999999999999" customHeight="1" x14ac:dyDescent="0.35">
      <c r="A40" s="172" t="s">
        <v>28</v>
      </c>
      <c r="B40" s="172"/>
      <c r="C40" s="172"/>
      <c r="D40" s="172"/>
      <c r="E40" s="172"/>
      <c r="F40" s="173" t="s">
        <v>4</v>
      </c>
      <c r="G40" s="174"/>
      <c r="H40" s="174"/>
      <c r="I40" s="174"/>
      <c r="J40" s="174"/>
      <c r="K40" s="174"/>
      <c r="L40" s="174"/>
      <c r="M40" s="175"/>
      <c r="O40" s="218" t="s">
        <v>163</v>
      </c>
      <c r="P40" s="219">
        <v>5010499007</v>
      </c>
    </row>
    <row r="41" spans="1:16" s="28" customFormat="1" ht="18.75" customHeight="1" x14ac:dyDescent="0.35">
      <c r="A41" s="172" t="s">
        <v>12</v>
      </c>
      <c r="B41" s="172"/>
      <c r="C41" s="93" t="s">
        <v>5</v>
      </c>
      <c r="D41" s="172" t="s">
        <v>122</v>
      </c>
      <c r="E41" s="172"/>
      <c r="F41" s="176" t="s">
        <v>124</v>
      </c>
      <c r="G41" s="176"/>
      <c r="H41" s="93" t="s">
        <v>59</v>
      </c>
      <c r="I41" s="172" t="s">
        <v>27</v>
      </c>
      <c r="J41" s="172"/>
      <c r="K41" s="93" t="s">
        <v>29</v>
      </c>
      <c r="L41" s="177" t="s">
        <v>30</v>
      </c>
      <c r="M41" s="178"/>
      <c r="O41" s="218" t="s">
        <v>134</v>
      </c>
      <c r="P41" s="219">
        <v>5010499008</v>
      </c>
    </row>
    <row r="42" spans="1:16" s="91" customFormat="1" ht="22.5" customHeight="1" x14ac:dyDescent="0.35">
      <c r="A42" s="188"/>
      <c r="B42" s="189"/>
      <c r="C42" s="72"/>
      <c r="D42" s="73" t="s">
        <v>120</v>
      </c>
      <c r="E42" s="74"/>
      <c r="F42" s="190">
        <f>L30</f>
        <v>69116.759999999995</v>
      </c>
      <c r="G42" s="191"/>
      <c r="H42" s="97"/>
      <c r="I42" s="192"/>
      <c r="J42" s="192"/>
      <c r="K42" s="75"/>
      <c r="L42" s="193">
        <f>F42</f>
        <v>69116.759999999995</v>
      </c>
      <c r="M42" s="194"/>
      <c r="O42" s="218" t="s">
        <v>164</v>
      </c>
      <c r="P42" s="219">
        <v>5010499009</v>
      </c>
    </row>
    <row r="43" spans="1:16" s="92" customFormat="1" ht="24" customHeight="1" x14ac:dyDescent="0.35">
      <c r="A43" s="172"/>
      <c r="B43" s="172"/>
      <c r="C43" s="72"/>
      <c r="D43" s="172"/>
      <c r="E43" s="172"/>
      <c r="F43" s="195"/>
      <c r="G43" s="196"/>
      <c r="H43" s="97"/>
      <c r="I43" s="192"/>
      <c r="J43" s="192"/>
      <c r="K43" s="76"/>
      <c r="L43" s="193"/>
      <c r="M43" s="194"/>
      <c r="O43" s="218" t="s">
        <v>165</v>
      </c>
      <c r="P43" s="219">
        <v>5010499010</v>
      </c>
    </row>
    <row r="44" spans="1:16" s="91" customFormat="1" ht="24" customHeight="1" x14ac:dyDescent="0.35">
      <c r="A44" s="172"/>
      <c r="B44" s="172"/>
      <c r="C44" s="77"/>
      <c r="D44" s="172"/>
      <c r="E44" s="172"/>
      <c r="F44" s="195"/>
      <c r="G44" s="196"/>
      <c r="H44" s="97"/>
      <c r="I44" s="192"/>
      <c r="J44" s="192"/>
      <c r="K44" s="76"/>
      <c r="L44" s="197"/>
      <c r="M44" s="198"/>
      <c r="O44" s="218" t="s">
        <v>166</v>
      </c>
      <c r="P44" s="219">
        <v>5010499011</v>
      </c>
    </row>
    <row r="45" spans="1:16" s="28" customFormat="1" ht="24" customHeight="1" x14ac:dyDescent="0.35">
      <c r="A45" s="172"/>
      <c r="B45" s="172"/>
      <c r="C45" s="77"/>
      <c r="D45" s="172"/>
      <c r="E45" s="172"/>
      <c r="F45" s="195"/>
      <c r="G45" s="196"/>
      <c r="H45" s="97"/>
      <c r="I45" s="192"/>
      <c r="J45" s="192"/>
      <c r="K45" s="76"/>
      <c r="L45" s="197"/>
      <c r="M45" s="198"/>
      <c r="O45" s="218" t="s">
        <v>135</v>
      </c>
      <c r="P45" s="219">
        <v>5010499012</v>
      </c>
    </row>
    <row r="46" spans="1:16" s="28" customFormat="1" ht="24" customHeight="1" x14ac:dyDescent="0.35">
      <c r="A46" s="173"/>
      <c r="B46" s="175"/>
      <c r="C46" s="77"/>
      <c r="D46" s="173"/>
      <c r="E46" s="175"/>
      <c r="F46" s="195"/>
      <c r="G46" s="196"/>
      <c r="H46" s="78"/>
      <c r="I46" s="197"/>
      <c r="J46" s="198"/>
      <c r="K46" s="76"/>
      <c r="L46" s="193"/>
      <c r="M46" s="194"/>
      <c r="O46" s="218" t="s">
        <v>167</v>
      </c>
      <c r="P46" s="219">
        <v>5010499015</v>
      </c>
    </row>
    <row r="47" spans="1:16" s="28" customFormat="1" ht="24" customHeight="1" x14ac:dyDescent="0.35">
      <c r="A47" s="173"/>
      <c r="B47" s="175"/>
      <c r="C47" s="77"/>
      <c r="D47" s="173"/>
      <c r="E47" s="175"/>
      <c r="F47" s="195"/>
      <c r="G47" s="196"/>
      <c r="H47" s="78"/>
      <c r="I47" s="197"/>
      <c r="J47" s="198"/>
      <c r="K47" s="76"/>
      <c r="L47" s="197"/>
      <c r="M47" s="198"/>
      <c r="O47" s="218" t="s">
        <v>136</v>
      </c>
      <c r="P47" s="219">
        <v>5010499099</v>
      </c>
    </row>
    <row r="48" spans="1:16" s="28" customFormat="1" ht="24" customHeight="1" x14ac:dyDescent="0.25">
      <c r="A48" s="94"/>
      <c r="B48" s="95"/>
      <c r="C48" s="77"/>
      <c r="D48" s="94"/>
      <c r="E48" s="95"/>
      <c r="F48" s="98"/>
      <c r="G48" s="99"/>
      <c r="H48" s="79"/>
      <c r="I48" s="98"/>
      <c r="J48" s="99"/>
      <c r="K48" s="76"/>
      <c r="L48" s="98"/>
      <c r="M48" s="99"/>
      <c r="O48" s="102"/>
      <c r="P48" s="22"/>
    </row>
    <row r="49" spans="1:16" s="28" customFormat="1" ht="24" customHeight="1" x14ac:dyDescent="0.25">
      <c r="A49" s="94"/>
      <c r="B49" s="95"/>
      <c r="C49" s="77"/>
      <c r="D49" s="94"/>
      <c r="E49" s="95"/>
      <c r="F49" s="98"/>
      <c r="G49" s="99"/>
      <c r="H49" s="79"/>
      <c r="I49" s="98"/>
      <c r="J49" s="99"/>
      <c r="K49" s="76"/>
      <c r="L49" s="98"/>
      <c r="M49" s="99"/>
      <c r="O49" s="102"/>
      <c r="P49" s="22"/>
    </row>
    <row r="50" spans="1:16" s="28" customFormat="1" ht="24" customHeight="1" x14ac:dyDescent="0.25">
      <c r="A50" s="94"/>
      <c r="B50" s="95"/>
      <c r="C50" s="77"/>
      <c r="D50" s="94"/>
      <c r="E50" s="95"/>
      <c r="F50" s="98"/>
      <c r="G50" s="99"/>
      <c r="H50" s="79"/>
      <c r="I50" s="98"/>
      <c r="J50" s="99"/>
      <c r="K50" s="76"/>
      <c r="L50" s="98"/>
      <c r="M50" s="99"/>
      <c r="O50" s="102"/>
      <c r="P50" s="22"/>
    </row>
    <row r="51" spans="1:16" s="28" customFormat="1" ht="24" customHeight="1" x14ac:dyDescent="0.25">
      <c r="A51" s="94"/>
      <c r="B51" s="95"/>
      <c r="C51" s="77"/>
      <c r="D51" s="94"/>
      <c r="E51" s="95"/>
      <c r="F51" s="98"/>
      <c r="G51" s="99"/>
      <c r="H51" s="79"/>
      <c r="I51" s="98"/>
      <c r="J51" s="99"/>
      <c r="K51" s="76"/>
      <c r="L51" s="98"/>
      <c r="M51" s="99"/>
      <c r="O51" s="102"/>
      <c r="P51" s="22"/>
    </row>
    <row r="52" spans="1:16" s="28" customFormat="1" ht="24" customHeight="1" x14ac:dyDescent="0.3">
      <c r="A52" s="172"/>
      <c r="B52" s="172"/>
      <c r="C52" s="77"/>
      <c r="D52" s="172"/>
      <c r="E52" s="172"/>
      <c r="F52" s="192"/>
      <c r="G52" s="192"/>
      <c r="H52" s="96"/>
      <c r="I52" s="192"/>
      <c r="J52" s="192"/>
      <c r="K52" s="76"/>
      <c r="L52" s="199"/>
      <c r="M52" s="200"/>
      <c r="O52" s="102"/>
      <c r="P52" s="22"/>
    </row>
    <row r="53" spans="1:16" s="28" customFormat="1" ht="24" customHeight="1" x14ac:dyDescent="0.3">
      <c r="A53" s="172"/>
      <c r="B53" s="172"/>
      <c r="C53" s="77"/>
      <c r="D53" s="172"/>
      <c r="E53" s="172"/>
      <c r="F53" s="192"/>
      <c r="G53" s="192"/>
      <c r="H53" s="96"/>
      <c r="I53" s="192"/>
      <c r="J53" s="192"/>
      <c r="K53" s="76"/>
      <c r="L53" s="199"/>
      <c r="M53" s="200"/>
      <c r="O53" s="102"/>
      <c r="P53" s="22"/>
    </row>
    <row r="54" spans="1:16" s="28" customFormat="1" ht="24" customHeight="1" x14ac:dyDescent="0.3">
      <c r="A54" s="172"/>
      <c r="B54" s="172"/>
      <c r="C54" s="80"/>
      <c r="D54" s="204"/>
      <c r="E54" s="204"/>
      <c r="F54" s="192"/>
      <c r="G54" s="192"/>
      <c r="H54" s="96"/>
      <c r="I54" s="192"/>
      <c r="J54" s="192"/>
      <c r="K54" s="81"/>
      <c r="L54" s="199"/>
      <c r="M54" s="200"/>
      <c r="O54" s="102"/>
      <c r="P54" s="22"/>
    </row>
    <row r="55" spans="1:16" s="28" customFormat="1" ht="24" customHeight="1" x14ac:dyDescent="0.3">
      <c r="A55" s="172"/>
      <c r="B55" s="172"/>
      <c r="C55" s="82"/>
      <c r="D55" s="204"/>
      <c r="E55" s="204"/>
      <c r="F55" s="192"/>
      <c r="G55" s="192"/>
      <c r="H55" s="96"/>
      <c r="I55" s="192"/>
      <c r="J55" s="192"/>
      <c r="K55" s="81"/>
      <c r="L55" s="199"/>
      <c r="M55" s="200"/>
      <c r="O55" s="102"/>
      <c r="P55" s="22"/>
    </row>
    <row r="56" spans="1:16" s="28" customFormat="1" ht="24" customHeight="1" x14ac:dyDescent="0.3">
      <c r="A56" s="172"/>
      <c r="B56" s="172"/>
      <c r="C56" s="82"/>
      <c r="D56" s="204"/>
      <c r="E56" s="204"/>
      <c r="F56" s="192"/>
      <c r="G56" s="192"/>
      <c r="H56" s="96"/>
      <c r="I56" s="192"/>
      <c r="J56" s="192"/>
      <c r="K56" s="81"/>
      <c r="L56" s="199"/>
      <c r="M56" s="200"/>
      <c r="O56" s="102"/>
      <c r="P56" s="22"/>
    </row>
    <row r="57" spans="1:16" s="28" customFormat="1" ht="24" customHeight="1" x14ac:dyDescent="0.3">
      <c r="A57" s="205"/>
      <c r="B57" s="206"/>
      <c r="C57" s="83"/>
      <c r="D57" s="175" t="s">
        <v>31</v>
      </c>
      <c r="E57" s="205"/>
      <c r="F57" s="207"/>
      <c r="G57" s="207"/>
      <c r="H57" s="100"/>
      <c r="I57" s="207"/>
      <c r="J57" s="207"/>
      <c r="K57" s="84"/>
      <c r="L57" s="199"/>
      <c r="M57" s="200"/>
      <c r="O57" s="102"/>
      <c r="P57" s="22"/>
    </row>
    <row r="58" spans="1:16" s="28" customFormat="1" ht="21" customHeight="1" x14ac:dyDescent="0.25">
      <c r="O58" s="102"/>
      <c r="P58" s="22"/>
    </row>
    <row r="59" spans="1:16" s="28" customFormat="1" ht="22.5" customHeight="1" x14ac:dyDescent="0.25">
      <c r="A59" s="212" t="s">
        <v>235</v>
      </c>
      <c r="B59" s="212"/>
      <c r="C59" s="212"/>
      <c r="D59" s="213"/>
      <c r="E59" s="213"/>
      <c r="F59" s="213" t="s">
        <v>236</v>
      </c>
      <c r="G59" s="213"/>
      <c r="H59" s="213"/>
      <c r="I59" s="213"/>
      <c r="J59" s="213"/>
      <c r="K59" s="214" t="s">
        <v>237</v>
      </c>
      <c r="L59" s="214"/>
      <c r="M59" s="214"/>
      <c r="O59" s="102"/>
      <c r="P59" s="22"/>
    </row>
    <row r="60" spans="1:16" s="28" customFormat="1" ht="21" customHeight="1" x14ac:dyDescent="0.25">
      <c r="O60" s="102"/>
      <c r="P60" s="22"/>
    </row>
    <row r="61" spans="1:16" s="28" customFormat="1" ht="18.899999999999999" customHeight="1" x14ac:dyDescent="0.25">
      <c r="O61" s="102"/>
      <c r="P61" s="22"/>
    </row>
    <row r="62" spans="1:16" s="28" customFormat="1" ht="18.899999999999999" customHeight="1" x14ac:dyDescent="0.25">
      <c r="O62" s="102"/>
      <c r="P62" s="22"/>
    </row>
    <row r="63" spans="1:16" s="28" customFormat="1" ht="18.899999999999999" customHeight="1" x14ac:dyDescent="0.25">
      <c r="O63" s="102"/>
      <c r="P63" s="22"/>
    </row>
    <row r="64" spans="1:16" ht="18.899999999999999" customHeight="1" x14ac:dyDescent="0.25">
      <c r="O64" s="102"/>
      <c r="P64" s="22"/>
    </row>
    <row r="65" spans="15:16" ht="18.899999999999999" customHeight="1" x14ac:dyDescent="0.25">
      <c r="O65" s="102"/>
      <c r="P65" s="22"/>
    </row>
    <row r="66" spans="15:16" ht="18.899999999999999" customHeight="1" x14ac:dyDescent="0.25">
      <c r="O66" s="102"/>
      <c r="P66" s="22"/>
    </row>
    <row r="67" spans="15:16" ht="18.899999999999999" customHeight="1" x14ac:dyDescent="0.25">
      <c r="O67" s="102"/>
      <c r="P67" s="22"/>
    </row>
    <row r="68" spans="15:16" ht="18.899999999999999" customHeight="1" x14ac:dyDescent="0.25">
      <c r="O68" s="102"/>
      <c r="P68" s="22"/>
    </row>
    <row r="69" spans="15:16" ht="18.899999999999999" customHeight="1" x14ac:dyDescent="0.25">
      <c r="O69" s="102"/>
      <c r="P69" s="22"/>
    </row>
    <row r="70" spans="15:16" ht="18.899999999999999" customHeight="1" x14ac:dyDescent="0.25">
      <c r="O70" s="102"/>
      <c r="P70" s="22"/>
    </row>
    <row r="71" spans="15:16" ht="18.899999999999999" customHeight="1" x14ac:dyDescent="0.25">
      <c r="O71" s="102"/>
      <c r="P71" s="22"/>
    </row>
    <row r="72" spans="15:16" ht="18.899999999999999" customHeight="1" x14ac:dyDescent="0.25">
      <c r="O72" s="102"/>
      <c r="P72" s="22"/>
    </row>
    <row r="73" spans="15:16" ht="18.899999999999999" customHeight="1" x14ac:dyDescent="0.25">
      <c r="O73" s="102"/>
      <c r="P73" s="22"/>
    </row>
    <row r="74" spans="15:16" ht="18.899999999999999" customHeight="1" x14ac:dyDescent="0.25">
      <c r="O74" s="102"/>
      <c r="P74" s="22"/>
    </row>
    <row r="75" spans="15:16" ht="18.899999999999999" customHeight="1" x14ac:dyDescent="0.25">
      <c r="O75" s="102"/>
      <c r="P75" s="22"/>
    </row>
    <row r="76" spans="15:16" ht="18.899999999999999" customHeight="1" x14ac:dyDescent="0.25">
      <c r="O76" s="102"/>
      <c r="P76" s="22"/>
    </row>
    <row r="77" spans="15:16" ht="18.899999999999999" customHeight="1" x14ac:dyDescent="0.25">
      <c r="O77" s="102"/>
      <c r="P77" s="22"/>
    </row>
    <row r="78" spans="15:16" ht="18.899999999999999" customHeight="1" x14ac:dyDescent="0.25">
      <c r="O78" s="102"/>
      <c r="P78" s="22"/>
    </row>
    <row r="79" spans="15:16" ht="18.899999999999999" customHeight="1" x14ac:dyDescent="0.25">
      <c r="O79" s="102"/>
      <c r="P79" s="22"/>
    </row>
    <row r="80" spans="15:16" ht="18.899999999999999" customHeight="1" x14ac:dyDescent="0.25">
      <c r="O80" s="102"/>
      <c r="P80" s="22"/>
    </row>
    <row r="81" spans="15:16" ht="18.899999999999999" customHeight="1" x14ac:dyDescent="0.25">
      <c r="O81" s="102"/>
      <c r="P81" s="22"/>
    </row>
    <row r="82" spans="15:16" ht="18.899999999999999" customHeight="1" x14ac:dyDescent="0.25">
      <c r="O82" s="102"/>
      <c r="P82" s="22"/>
    </row>
    <row r="83" spans="15:16" ht="18.899999999999999" customHeight="1" x14ac:dyDescent="0.25">
      <c r="O83" s="102"/>
      <c r="P83" s="22"/>
    </row>
    <row r="84" spans="15:16" ht="18.899999999999999" customHeight="1" x14ac:dyDescent="0.25">
      <c r="O84" s="102"/>
      <c r="P84" s="22"/>
    </row>
    <row r="85" spans="15:16" ht="18.899999999999999" customHeight="1" x14ac:dyDescent="0.25">
      <c r="O85" s="102"/>
      <c r="P85" s="22"/>
    </row>
    <row r="86" spans="15:16" ht="18.899999999999999" customHeight="1" x14ac:dyDescent="0.25">
      <c r="O86" s="102"/>
      <c r="P86" s="22"/>
    </row>
    <row r="87" spans="15:16" ht="18.899999999999999" customHeight="1" x14ac:dyDescent="0.25">
      <c r="O87" s="102"/>
      <c r="P87" s="22"/>
    </row>
    <row r="88" spans="15:16" ht="18.899999999999999" customHeight="1" x14ac:dyDescent="0.25">
      <c r="O88" s="102"/>
      <c r="P88" s="22"/>
    </row>
    <row r="89" spans="15:16" ht="18.899999999999999" customHeight="1" x14ac:dyDescent="0.25">
      <c r="O89" s="102"/>
      <c r="P89" s="22"/>
    </row>
    <row r="90" spans="15:16" ht="18.899999999999999" customHeight="1" x14ac:dyDescent="0.25">
      <c r="O90" s="102"/>
      <c r="P90" s="22"/>
    </row>
    <row r="91" spans="15:16" ht="18.899999999999999" customHeight="1" x14ac:dyDescent="0.25">
      <c r="O91" s="102"/>
      <c r="P91" s="22"/>
    </row>
    <row r="92" spans="15:16" ht="18.899999999999999" customHeight="1" x14ac:dyDescent="0.25">
      <c r="O92" s="102"/>
      <c r="P92" s="22"/>
    </row>
    <row r="93" spans="15:16" ht="18.899999999999999" customHeight="1" x14ac:dyDescent="0.25">
      <c r="O93" s="102"/>
      <c r="P93" s="22"/>
    </row>
    <row r="94" spans="15:16" ht="18.899999999999999" customHeight="1" x14ac:dyDescent="0.25">
      <c r="O94" s="102"/>
      <c r="P94" s="22"/>
    </row>
    <row r="95" spans="15:16" ht="18.899999999999999" customHeight="1" x14ac:dyDescent="0.25">
      <c r="O95" s="102"/>
      <c r="P95" s="22"/>
    </row>
    <row r="96" spans="15:16" ht="18.899999999999999" customHeight="1" x14ac:dyDescent="0.25">
      <c r="O96" s="102"/>
      <c r="P96" s="22"/>
    </row>
    <row r="97" spans="15:16" ht="18.899999999999999" customHeight="1" x14ac:dyDescent="0.25">
      <c r="O97" s="102"/>
      <c r="P97" s="22"/>
    </row>
    <row r="98" spans="15:16" ht="18.899999999999999" customHeight="1" x14ac:dyDescent="0.25">
      <c r="O98" s="102"/>
      <c r="P98" s="22"/>
    </row>
    <row r="99" spans="15:16" ht="18.899999999999999" customHeight="1" x14ac:dyDescent="0.25">
      <c r="O99" s="102"/>
      <c r="P99" s="22"/>
    </row>
    <row r="100" spans="15:16" ht="18.899999999999999" customHeight="1" x14ac:dyDescent="0.25">
      <c r="O100" s="102"/>
      <c r="P100" s="22"/>
    </row>
    <row r="101" spans="15:16" ht="18.899999999999999" customHeight="1" x14ac:dyDescent="0.25">
      <c r="O101" s="102"/>
      <c r="P101" s="22"/>
    </row>
    <row r="102" spans="15:16" ht="18.899999999999999" customHeight="1" x14ac:dyDescent="0.25">
      <c r="O102" s="102"/>
      <c r="P102" s="22"/>
    </row>
    <row r="103" spans="15:16" ht="18.899999999999999" customHeight="1" x14ac:dyDescent="0.25">
      <c r="O103" s="102"/>
      <c r="P103" s="22"/>
    </row>
    <row r="104" spans="15:16" ht="18.899999999999999" customHeight="1" x14ac:dyDescent="0.25">
      <c r="O104" s="102"/>
      <c r="P104" s="22"/>
    </row>
    <row r="105" spans="15:16" ht="18.899999999999999" customHeight="1" x14ac:dyDescent="0.25">
      <c r="O105" s="102"/>
      <c r="P105" s="22"/>
    </row>
    <row r="106" spans="15:16" ht="18.899999999999999" customHeight="1" x14ac:dyDescent="0.25">
      <c r="O106" s="102"/>
      <c r="P106" s="22"/>
    </row>
    <row r="107" spans="15:16" ht="18.899999999999999" customHeight="1" x14ac:dyDescent="0.25">
      <c r="O107" s="102"/>
      <c r="P107" s="22"/>
    </row>
    <row r="108" spans="15:16" ht="18.899999999999999" customHeight="1" x14ac:dyDescent="0.25">
      <c r="O108" s="102"/>
      <c r="P108" s="22"/>
    </row>
    <row r="109" spans="15:16" ht="18.899999999999999" customHeight="1" x14ac:dyDescent="0.25">
      <c r="O109" s="102"/>
      <c r="P109" s="22"/>
    </row>
    <row r="110" spans="15:16" ht="18.899999999999999" customHeight="1" x14ac:dyDescent="0.25">
      <c r="O110" s="102"/>
      <c r="P110" s="22"/>
    </row>
    <row r="111" spans="15:16" ht="18.899999999999999" customHeight="1" x14ac:dyDescent="0.25">
      <c r="O111" s="102"/>
      <c r="P111" s="22"/>
    </row>
    <row r="112" spans="15:16" ht="18.899999999999999" customHeight="1" x14ac:dyDescent="0.25">
      <c r="O112" s="102"/>
      <c r="P112" s="22"/>
    </row>
    <row r="113" spans="15:16" ht="18.899999999999999" customHeight="1" x14ac:dyDescent="0.25">
      <c r="O113" s="102"/>
      <c r="P113" s="22"/>
    </row>
    <row r="114" spans="15:16" ht="18.899999999999999" customHeight="1" x14ac:dyDescent="0.25">
      <c r="O114" s="102"/>
      <c r="P114" s="22"/>
    </row>
    <row r="115" spans="15:16" ht="18.899999999999999" customHeight="1" x14ac:dyDescent="0.25">
      <c r="O115" s="102"/>
      <c r="P115" s="22"/>
    </row>
    <row r="116" spans="15:16" ht="18.899999999999999" customHeight="1" x14ac:dyDescent="0.25">
      <c r="O116" s="102"/>
      <c r="P116" s="22"/>
    </row>
    <row r="117" spans="15:16" ht="18.899999999999999" customHeight="1" x14ac:dyDescent="0.25">
      <c r="O117" s="102"/>
      <c r="P117" s="22"/>
    </row>
    <row r="118" spans="15:16" ht="18.899999999999999" customHeight="1" x14ac:dyDescent="0.25">
      <c r="O118" s="102"/>
      <c r="P118" s="22"/>
    </row>
    <row r="119" spans="15:16" ht="18.899999999999999" customHeight="1" x14ac:dyDescent="0.25">
      <c r="O119" s="102"/>
      <c r="P119" s="22"/>
    </row>
    <row r="120" spans="15:16" ht="18.899999999999999" customHeight="1" x14ac:dyDescent="0.25">
      <c r="O120" s="102"/>
      <c r="P120" s="22"/>
    </row>
    <row r="121" spans="15:16" ht="18.899999999999999" customHeight="1" x14ac:dyDescent="0.25">
      <c r="O121" s="102"/>
      <c r="P121" s="22"/>
    </row>
    <row r="122" spans="15:16" ht="18.899999999999999" customHeight="1" x14ac:dyDescent="0.25">
      <c r="O122" s="102"/>
      <c r="P122" s="22"/>
    </row>
    <row r="123" spans="15:16" ht="18.899999999999999" customHeight="1" x14ac:dyDescent="0.25">
      <c r="O123" s="102"/>
      <c r="P123" s="22"/>
    </row>
    <row r="124" spans="15:16" ht="18.899999999999999" customHeight="1" x14ac:dyDescent="0.25">
      <c r="O124" s="102"/>
      <c r="P124" s="22"/>
    </row>
    <row r="125" spans="15:16" ht="18.899999999999999" customHeight="1" x14ac:dyDescent="0.25">
      <c r="O125" s="102"/>
      <c r="P125" s="22"/>
    </row>
    <row r="126" spans="15:16" ht="18.899999999999999" customHeight="1" x14ac:dyDescent="0.25">
      <c r="O126" s="102"/>
      <c r="P126" s="22"/>
    </row>
    <row r="127" spans="15:16" ht="18.899999999999999" customHeight="1" x14ac:dyDescent="0.25">
      <c r="O127" s="102"/>
      <c r="P127" s="22"/>
    </row>
    <row r="128" spans="15:16" ht="18.899999999999999" customHeight="1" x14ac:dyDescent="0.25">
      <c r="O128" s="102"/>
      <c r="P128" s="22"/>
    </row>
    <row r="129" spans="15:16" ht="18.899999999999999" customHeight="1" x14ac:dyDescent="0.25">
      <c r="O129" s="102"/>
      <c r="P129" s="22"/>
    </row>
    <row r="130" spans="15:16" ht="18.899999999999999" customHeight="1" x14ac:dyDescent="0.25">
      <c r="O130" s="102"/>
      <c r="P130" s="22"/>
    </row>
    <row r="131" spans="15:16" ht="18.899999999999999" customHeight="1" x14ac:dyDescent="0.25">
      <c r="O131" s="102"/>
      <c r="P131" s="22"/>
    </row>
    <row r="132" spans="15:16" ht="18.899999999999999" customHeight="1" x14ac:dyDescent="0.25">
      <c r="O132" s="102"/>
      <c r="P132" s="22"/>
    </row>
    <row r="133" spans="15:16" ht="18.899999999999999" customHeight="1" x14ac:dyDescent="0.25">
      <c r="O133" s="102"/>
      <c r="P133" s="22"/>
    </row>
    <row r="134" spans="15:16" ht="18.899999999999999" customHeight="1" x14ac:dyDescent="0.25">
      <c r="O134" s="102"/>
      <c r="P134" s="22"/>
    </row>
    <row r="135" spans="15:16" ht="18.899999999999999" customHeight="1" x14ac:dyDescent="0.25">
      <c r="O135" s="102"/>
      <c r="P135" s="22"/>
    </row>
    <row r="136" spans="15:16" ht="18.899999999999999" customHeight="1" x14ac:dyDescent="0.25">
      <c r="O136" s="102"/>
      <c r="P136" s="22"/>
    </row>
    <row r="137" spans="15:16" ht="18.899999999999999" customHeight="1" x14ac:dyDescent="0.25">
      <c r="O137" s="102"/>
      <c r="P137" s="22"/>
    </row>
    <row r="138" spans="15:16" ht="18.899999999999999" customHeight="1" x14ac:dyDescent="0.25">
      <c r="O138" s="102"/>
      <c r="P138" s="22"/>
    </row>
    <row r="139" spans="15:16" ht="18.899999999999999" customHeight="1" x14ac:dyDescent="0.25">
      <c r="O139" s="102"/>
      <c r="P139" s="22"/>
    </row>
    <row r="140" spans="15:16" ht="18.899999999999999" customHeight="1" x14ac:dyDescent="0.25">
      <c r="O140" s="102"/>
      <c r="P140" s="22"/>
    </row>
    <row r="141" spans="15:16" ht="18.899999999999999" customHeight="1" x14ac:dyDescent="0.25">
      <c r="O141" s="102"/>
      <c r="P141" s="22"/>
    </row>
    <row r="142" spans="15:16" ht="18.899999999999999" customHeight="1" x14ac:dyDescent="0.25">
      <c r="O142" s="102"/>
      <c r="P142" s="22"/>
    </row>
    <row r="143" spans="15:16" ht="18.899999999999999" customHeight="1" x14ac:dyDescent="0.25">
      <c r="O143" s="102"/>
      <c r="P143" s="22"/>
    </row>
    <row r="144" spans="15:16" ht="18.899999999999999" customHeight="1" x14ac:dyDescent="0.25">
      <c r="O144" s="102"/>
      <c r="P144" s="22"/>
    </row>
    <row r="145" spans="15:16" ht="18.899999999999999" customHeight="1" x14ac:dyDescent="0.25">
      <c r="O145" s="102"/>
      <c r="P145" s="22"/>
    </row>
    <row r="146" spans="15:16" ht="18.899999999999999" customHeight="1" x14ac:dyDescent="0.25">
      <c r="O146" s="102"/>
      <c r="P146" s="22"/>
    </row>
    <row r="147" spans="15:16" ht="18.899999999999999" customHeight="1" x14ac:dyDescent="0.25">
      <c r="O147" s="102"/>
      <c r="P147" s="22"/>
    </row>
    <row r="148" spans="15:16" ht="18.899999999999999" customHeight="1" x14ac:dyDescent="0.25">
      <c r="O148" s="102"/>
      <c r="P148" s="22"/>
    </row>
    <row r="149" spans="15:16" ht="18.899999999999999" customHeight="1" x14ac:dyDescent="0.25">
      <c r="O149" s="104"/>
      <c r="P149" s="22"/>
    </row>
    <row r="150" spans="15:16" ht="18.899999999999999" customHeight="1" x14ac:dyDescent="0.25">
      <c r="O150" s="24"/>
      <c r="P150" s="22"/>
    </row>
    <row r="151" spans="15:16" ht="18.899999999999999" customHeight="1" x14ac:dyDescent="0.25">
      <c r="O151" s="24"/>
      <c r="P151" s="22"/>
    </row>
    <row r="152" spans="15:16" ht="18.899999999999999" customHeight="1" x14ac:dyDescent="0.25">
      <c r="O152" s="24"/>
      <c r="P152" s="22"/>
    </row>
    <row r="153" spans="15:16" ht="18.899999999999999" customHeight="1" x14ac:dyDescent="0.25">
      <c r="O153" s="24"/>
      <c r="P153" s="22"/>
    </row>
    <row r="154" spans="15:16" ht="18.899999999999999" customHeight="1" x14ac:dyDescent="0.25">
      <c r="O154" s="24"/>
      <c r="P154" s="22"/>
    </row>
    <row r="155" spans="15:16" ht="18.899999999999999" customHeight="1" x14ac:dyDescent="0.25">
      <c r="O155" s="24"/>
      <c r="P155" s="22"/>
    </row>
    <row r="156" spans="15:16" ht="18.899999999999999" customHeight="1" x14ac:dyDescent="0.25">
      <c r="O156" s="24"/>
      <c r="P156" s="22"/>
    </row>
    <row r="157" spans="15:16" ht="18.899999999999999" customHeight="1" x14ac:dyDescent="0.25">
      <c r="O157" s="24"/>
      <c r="P157" s="22"/>
    </row>
    <row r="158" spans="15:16" ht="18.899999999999999" customHeight="1" x14ac:dyDescent="0.25">
      <c r="O158" s="24"/>
      <c r="P158" s="22"/>
    </row>
    <row r="159" spans="15:16" ht="18.899999999999999" customHeight="1" x14ac:dyDescent="0.25">
      <c r="O159" s="24"/>
      <c r="P159" s="22"/>
    </row>
    <row r="160" spans="15:16" ht="18.899999999999999" customHeight="1" x14ac:dyDescent="0.25">
      <c r="O160" s="24"/>
      <c r="P160" s="22"/>
    </row>
    <row r="161" spans="15:16" ht="18.899999999999999" customHeight="1" x14ac:dyDescent="0.25">
      <c r="O161" s="24"/>
      <c r="P161" s="22"/>
    </row>
    <row r="162" spans="15:16" ht="18.899999999999999" customHeight="1" x14ac:dyDescent="0.25">
      <c r="O162" s="24"/>
      <c r="P162" s="22"/>
    </row>
    <row r="163" spans="15:16" ht="18.899999999999999" customHeight="1" x14ac:dyDescent="0.25">
      <c r="O163" s="24"/>
      <c r="P163" s="22"/>
    </row>
    <row r="164" spans="15:16" ht="18.899999999999999" customHeight="1" x14ac:dyDescent="0.25">
      <c r="O164" s="24"/>
      <c r="P164" s="22"/>
    </row>
    <row r="165" spans="15:16" ht="18.899999999999999" customHeight="1" x14ac:dyDescent="0.25">
      <c r="O165" s="24"/>
      <c r="P165" s="22"/>
    </row>
    <row r="166" spans="15:16" ht="18.899999999999999" customHeight="1" x14ac:dyDescent="0.25">
      <c r="O166" s="24"/>
      <c r="P166" s="22"/>
    </row>
    <row r="167" spans="15:16" ht="18.899999999999999" customHeight="1" x14ac:dyDescent="0.25">
      <c r="O167" s="24"/>
      <c r="P167" s="22"/>
    </row>
    <row r="168" spans="15:16" ht="18.899999999999999" customHeight="1" x14ac:dyDescent="0.25">
      <c r="O168" s="24"/>
      <c r="P168" s="22"/>
    </row>
    <row r="169" spans="15:16" ht="18.899999999999999" customHeight="1" x14ac:dyDescent="0.25">
      <c r="O169" s="24"/>
      <c r="P169" s="22"/>
    </row>
    <row r="170" spans="15:16" ht="18.899999999999999" customHeight="1" x14ac:dyDescent="0.25">
      <c r="O170" s="24"/>
      <c r="P170" s="22"/>
    </row>
    <row r="171" spans="15:16" ht="18.899999999999999" customHeight="1" x14ac:dyDescent="0.25">
      <c r="O171" s="24"/>
      <c r="P171" s="22"/>
    </row>
    <row r="172" spans="15:16" ht="18.899999999999999" customHeight="1" x14ac:dyDescent="0.25">
      <c r="O172" s="24"/>
      <c r="P172" s="22"/>
    </row>
    <row r="173" spans="15:16" ht="18.899999999999999" customHeight="1" x14ac:dyDescent="0.25">
      <c r="O173" s="24"/>
      <c r="P173" s="22"/>
    </row>
    <row r="174" spans="15:16" ht="18.899999999999999" customHeight="1" x14ac:dyDescent="0.25">
      <c r="O174" s="24"/>
      <c r="P174" s="22"/>
    </row>
    <row r="175" spans="15:16" ht="18.899999999999999" customHeight="1" x14ac:dyDescent="0.25">
      <c r="O175" s="24"/>
      <c r="P175" s="22"/>
    </row>
    <row r="176" spans="15:16" ht="18.899999999999999" customHeight="1" x14ac:dyDescent="0.25">
      <c r="O176" s="24"/>
      <c r="P176" s="22"/>
    </row>
    <row r="177" spans="15:16" ht="18.899999999999999" customHeight="1" x14ac:dyDescent="0.25">
      <c r="O177" s="24"/>
      <c r="P177" s="22"/>
    </row>
    <row r="178" spans="15:16" ht="18.899999999999999" customHeight="1" x14ac:dyDescent="0.25">
      <c r="O178" s="24"/>
      <c r="P178" s="22"/>
    </row>
    <row r="179" spans="15:16" ht="18.899999999999999" customHeight="1" x14ac:dyDescent="0.25">
      <c r="O179" s="24"/>
      <c r="P179" s="22"/>
    </row>
    <row r="180" spans="15:16" ht="18.899999999999999" customHeight="1" x14ac:dyDescent="0.25">
      <c r="O180" s="24" t="s">
        <v>6</v>
      </c>
      <c r="P180" s="87"/>
    </row>
  </sheetData>
  <sheetProtection algorithmName="SHA-512" hashValue="hBZt1ohbH2RhTa+cmvmQJbwEqySupqlg2xE5lkGjM0UC0RGAOUdb085BA4+gFZgYr3aKN1sh5dD9Y4tFKd452A==" saltValue="V3zhPUf3NX2ceheNyhujlg==" spinCount="100000" sheet="1" objects="1" scenarios="1"/>
  <mergeCells count="104">
    <mergeCell ref="O6:P6"/>
    <mergeCell ref="A59:C59"/>
    <mergeCell ref="K59:M59"/>
    <mergeCell ref="A56:B56"/>
    <mergeCell ref="D56:E56"/>
    <mergeCell ref="F56:G56"/>
    <mergeCell ref="I56:J56"/>
    <mergeCell ref="L56:M56"/>
    <mergeCell ref="A57:B57"/>
    <mergeCell ref="D57:E57"/>
    <mergeCell ref="F57:G57"/>
    <mergeCell ref="I57:J57"/>
    <mergeCell ref="L57:M57"/>
    <mergeCell ref="A54:B54"/>
    <mergeCell ref="D54:E54"/>
    <mergeCell ref="F54:G54"/>
    <mergeCell ref="I54:J54"/>
    <mergeCell ref="L54:M54"/>
    <mergeCell ref="A55:B55"/>
    <mergeCell ref="D55:E55"/>
    <mergeCell ref="F55:G55"/>
    <mergeCell ref="I55:J55"/>
    <mergeCell ref="L55:M55"/>
    <mergeCell ref="A52:B52"/>
    <mergeCell ref="D52:E52"/>
    <mergeCell ref="F52:G52"/>
    <mergeCell ref="I52:J52"/>
    <mergeCell ref="L52:M52"/>
    <mergeCell ref="A53:B53"/>
    <mergeCell ref="D53:E53"/>
    <mergeCell ref="F53:G53"/>
    <mergeCell ref="I53:J53"/>
    <mergeCell ref="L53:M53"/>
    <mergeCell ref="A46:B46"/>
    <mergeCell ref="D46:E46"/>
    <mergeCell ref="F46:G46"/>
    <mergeCell ref="I46:J46"/>
    <mergeCell ref="L46:M46"/>
    <mergeCell ref="A47:B47"/>
    <mergeCell ref="D47:E47"/>
    <mergeCell ref="F47:G47"/>
    <mergeCell ref="I47:J47"/>
    <mergeCell ref="L47:M47"/>
    <mergeCell ref="A44:B44"/>
    <mergeCell ref="D44:E44"/>
    <mergeCell ref="F44:G44"/>
    <mergeCell ref="I44:J44"/>
    <mergeCell ref="L44:M44"/>
    <mergeCell ref="A45:B45"/>
    <mergeCell ref="D45:E45"/>
    <mergeCell ref="F45:G45"/>
    <mergeCell ref="I45:J45"/>
    <mergeCell ref="L45:M45"/>
    <mergeCell ref="A42:B42"/>
    <mergeCell ref="F42:G42"/>
    <mergeCell ref="I42:J42"/>
    <mergeCell ref="L42:M42"/>
    <mergeCell ref="A43:B43"/>
    <mergeCell ref="D43:E43"/>
    <mergeCell ref="F43:G43"/>
    <mergeCell ref="I43:J43"/>
    <mergeCell ref="L43:M43"/>
    <mergeCell ref="B39:M39"/>
    <mergeCell ref="A40:E40"/>
    <mergeCell ref="F40:M40"/>
    <mergeCell ref="A41:B41"/>
    <mergeCell ref="D41:E41"/>
    <mergeCell ref="F41:G41"/>
    <mergeCell ref="I41:J41"/>
    <mergeCell ref="L41:M41"/>
    <mergeCell ref="C36:G36"/>
    <mergeCell ref="I36:M36"/>
    <mergeCell ref="C37:G37"/>
    <mergeCell ref="I37:M37"/>
    <mergeCell ref="C38:G38"/>
    <mergeCell ref="I38:M38"/>
    <mergeCell ref="E29:F29"/>
    <mergeCell ref="C30:E30"/>
    <mergeCell ref="C35:F35"/>
    <mergeCell ref="I35:M35"/>
    <mergeCell ref="J11:K11"/>
    <mergeCell ref="A13:B14"/>
    <mergeCell ref="C13:G21"/>
    <mergeCell ref="H13:H18"/>
    <mergeCell ref="H19:H20"/>
    <mergeCell ref="C26:F26"/>
    <mergeCell ref="C9:L9"/>
    <mergeCell ref="A10:B10"/>
    <mergeCell ref="C10:G11"/>
    <mergeCell ref="H10:H11"/>
    <mergeCell ref="J10:K10"/>
    <mergeCell ref="L10:M11"/>
    <mergeCell ref="A11:B11"/>
    <mergeCell ref="E27:F27"/>
    <mergeCell ref="E28:F28"/>
    <mergeCell ref="L1:M1"/>
    <mergeCell ref="A2:H2"/>
    <mergeCell ref="K2:M2"/>
    <mergeCell ref="A3:H3"/>
    <mergeCell ref="K4:L4"/>
    <mergeCell ref="A5:H5"/>
    <mergeCell ref="A6:H6"/>
    <mergeCell ref="C7:L7"/>
    <mergeCell ref="C8:L8"/>
  </mergeCells>
  <printOptions horizontalCentered="1"/>
  <pageMargins left="0.45" right="0.45" top="0.75" bottom="0.75" header="0.3" footer="0.3"/>
  <pageSetup paperSize="9" scale="58" orientation="portrait" horizontalDpi="0" verticalDpi="0" r:id="rId1"/>
  <rowBreaks count="1" manualBreakCount="1">
    <brk id="59" max="16383" man="1"/>
  </rowBreaks>
  <colBreaks count="1" manualBreakCount="1">
    <brk id="13" max="1048575" man="1"/>
  </colBreaks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tabColor rgb="FFFF0000"/>
  </sheetPr>
  <dimension ref="A1:P238"/>
  <sheetViews>
    <sheetView tabSelected="1" view="pageBreakPreview" topLeftCell="D3" zoomScaleNormal="100" zoomScaleSheetLayoutView="100" workbookViewId="0">
      <selection activeCell="L16" sqref="L16"/>
    </sheetView>
  </sheetViews>
  <sheetFormatPr defaultColWidth="9.109375" defaultRowHeight="18.899999999999999" customHeight="1" x14ac:dyDescent="0.25"/>
  <cols>
    <col min="1" max="1" width="6.88671875" style="1" customWidth="1"/>
    <col min="2" max="2" width="7" style="1" customWidth="1"/>
    <col min="3" max="3" width="12.6640625" style="1" customWidth="1"/>
    <col min="4" max="4" width="8.109375" style="1" customWidth="1"/>
    <col min="5" max="5" width="25.88671875" style="1" customWidth="1"/>
    <col min="6" max="6" width="6.44140625" style="1" customWidth="1"/>
    <col min="7" max="7" width="9.6640625" style="1" customWidth="1"/>
    <col min="8" max="8" width="16.109375" style="1" customWidth="1"/>
    <col min="9" max="9" width="4.109375" style="1" customWidth="1"/>
    <col min="10" max="10" width="11.33203125" style="1" customWidth="1"/>
    <col min="11" max="12" width="20.33203125" style="1" customWidth="1"/>
    <col min="13" max="13" width="3.5546875" style="1" customWidth="1"/>
    <col min="14" max="14" width="9.109375" style="1"/>
    <col min="15" max="15" width="62.109375" style="88" customWidth="1"/>
    <col min="16" max="16" width="21.88671875" style="28" customWidth="1"/>
    <col min="17" max="16384" width="9.109375" style="1"/>
  </cols>
  <sheetData>
    <row r="1" spans="1:16" s="28" customFormat="1" ht="24" customHeight="1" x14ac:dyDescent="0.25">
      <c r="L1" s="122"/>
      <c r="M1" s="122"/>
      <c r="O1" s="23"/>
      <c r="P1" s="22"/>
    </row>
    <row r="2" spans="1:16" s="28" customFormat="1" ht="39.75" customHeight="1" x14ac:dyDescent="0.35">
      <c r="A2" s="123"/>
      <c r="B2" s="124"/>
      <c r="C2" s="124"/>
      <c r="D2" s="124"/>
      <c r="E2" s="124"/>
      <c r="F2" s="124"/>
      <c r="G2" s="124"/>
      <c r="H2" s="125"/>
      <c r="I2" s="29" t="s">
        <v>34</v>
      </c>
      <c r="J2" s="30"/>
      <c r="K2" s="126"/>
      <c r="L2" s="126"/>
      <c r="M2" s="127"/>
      <c r="O2" s="23"/>
      <c r="P2" s="22"/>
    </row>
    <row r="3" spans="1:16" s="28" customFormat="1" ht="25.5" customHeight="1" x14ac:dyDescent="0.35">
      <c r="A3" s="128" t="s">
        <v>119</v>
      </c>
      <c r="B3" s="129"/>
      <c r="C3" s="129"/>
      <c r="D3" s="129"/>
      <c r="E3" s="129"/>
      <c r="F3" s="129"/>
      <c r="G3" s="129"/>
      <c r="H3" s="130"/>
      <c r="I3" s="31"/>
      <c r="J3" s="32"/>
      <c r="K3" s="33"/>
      <c r="L3" s="33"/>
      <c r="M3" s="34"/>
      <c r="N3" s="89"/>
      <c r="O3" s="23"/>
      <c r="P3" s="22"/>
    </row>
    <row r="4" spans="1:16" s="28" customFormat="1" ht="24.75" customHeight="1" x14ac:dyDescent="0.3">
      <c r="A4" s="108"/>
      <c r="B4" s="109"/>
      <c r="C4" s="109"/>
      <c r="D4" s="109"/>
      <c r="E4" s="109"/>
      <c r="F4" s="109"/>
      <c r="G4" s="109"/>
      <c r="H4" s="110"/>
      <c r="I4" s="31"/>
      <c r="J4" s="35"/>
      <c r="K4" s="131"/>
      <c r="L4" s="131"/>
      <c r="M4" s="36"/>
      <c r="O4" s="23"/>
      <c r="P4" s="22"/>
    </row>
    <row r="5" spans="1:16" s="90" customFormat="1" ht="18" customHeight="1" x14ac:dyDescent="0.3">
      <c r="A5" s="132" t="s">
        <v>13</v>
      </c>
      <c r="B5" s="133"/>
      <c r="C5" s="133"/>
      <c r="D5" s="133"/>
      <c r="E5" s="133"/>
      <c r="F5" s="133"/>
      <c r="G5" s="133"/>
      <c r="H5" s="134"/>
      <c r="I5" s="31" t="s">
        <v>35</v>
      </c>
      <c r="J5" s="35"/>
      <c r="K5" s="101"/>
      <c r="L5" s="101"/>
      <c r="M5" s="36"/>
      <c r="O5" s="215" t="s">
        <v>238</v>
      </c>
      <c r="P5" s="216"/>
    </row>
    <row r="6" spans="1:16" s="90" customFormat="1" ht="21.75" customHeight="1" x14ac:dyDescent="0.3">
      <c r="A6" s="201" t="s">
        <v>39</v>
      </c>
      <c r="B6" s="202"/>
      <c r="C6" s="202"/>
      <c r="D6" s="202"/>
      <c r="E6" s="202"/>
      <c r="F6" s="202"/>
      <c r="G6" s="202"/>
      <c r="H6" s="203"/>
      <c r="I6" s="37" t="s">
        <v>36</v>
      </c>
      <c r="J6" s="38"/>
      <c r="K6" s="39"/>
      <c r="L6" s="40"/>
      <c r="M6" s="41"/>
      <c r="O6" s="217" t="s">
        <v>239</v>
      </c>
      <c r="P6" s="217" t="s">
        <v>240</v>
      </c>
    </row>
    <row r="7" spans="1:16" s="3" customFormat="1" ht="21.75" customHeight="1" x14ac:dyDescent="0.35">
      <c r="A7" s="42" t="s">
        <v>0</v>
      </c>
      <c r="B7" s="43"/>
      <c r="C7" s="135"/>
      <c r="D7" s="136"/>
      <c r="E7" s="136"/>
      <c r="F7" s="136"/>
      <c r="G7" s="136"/>
      <c r="H7" s="136"/>
      <c r="I7" s="136"/>
      <c r="J7" s="136"/>
      <c r="K7" s="136"/>
      <c r="L7" s="136"/>
      <c r="M7" s="2"/>
      <c r="O7" s="218" t="s">
        <v>62</v>
      </c>
      <c r="P7" s="219">
        <v>5020101000</v>
      </c>
    </row>
    <row r="8" spans="1:16" ht="18.899999999999999" customHeight="1" x14ac:dyDescent="0.35">
      <c r="A8" s="44" t="s">
        <v>1</v>
      </c>
      <c r="B8" s="45"/>
      <c r="C8" s="137"/>
      <c r="D8" s="138"/>
      <c r="E8" s="138"/>
      <c r="F8" s="138"/>
      <c r="G8" s="138"/>
      <c r="H8" s="138"/>
      <c r="I8" s="138"/>
      <c r="J8" s="138"/>
      <c r="K8" s="138"/>
      <c r="L8" s="138"/>
      <c r="M8" s="4"/>
      <c r="O8" s="218" t="s">
        <v>63</v>
      </c>
      <c r="P8" s="219">
        <v>5020102000</v>
      </c>
    </row>
    <row r="9" spans="1:16" ht="18.899999999999999" customHeight="1" x14ac:dyDescent="0.35">
      <c r="A9" s="44" t="s">
        <v>2</v>
      </c>
      <c r="B9" s="45"/>
      <c r="C9" s="137"/>
      <c r="D9" s="138"/>
      <c r="E9" s="138"/>
      <c r="F9" s="138"/>
      <c r="G9" s="138"/>
      <c r="H9" s="138"/>
      <c r="I9" s="138"/>
      <c r="J9" s="138"/>
      <c r="K9" s="138"/>
      <c r="L9" s="138"/>
      <c r="M9" s="4"/>
      <c r="O9" s="218" t="s">
        <v>168</v>
      </c>
      <c r="P9" s="219">
        <v>5020201001</v>
      </c>
    </row>
    <row r="10" spans="1:16" s="28" customFormat="1" ht="18.899999999999999" customHeight="1" x14ac:dyDescent="0.35">
      <c r="A10" s="139" t="s">
        <v>3</v>
      </c>
      <c r="B10" s="140"/>
      <c r="C10" s="141" t="s">
        <v>5</v>
      </c>
      <c r="D10" s="142"/>
      <c r="E10" s="142"/>
      <c r="F10" s="142"/>
      <c r="G10" s="143"/>
      <c r="H10" s="147" t="s">
        <v>18</v>
      </c>
      <c r="I10" s="50"/>
      <c r="J10" s="148" t="s">
        <v>19</v>
      </c>
      <c r="K10" s="149"/>
      <c r="L10" s="141" t="s">
        <v>4</v>
      </c>
      <c r="M10" s="143"/>
      <c r="O10" s="218" t="s">
        <v>40</v>
      </c>
      <c r="P10" s="219">
        <v>5020201002</v>
      </c>
    </row>
    <row r="11" spans="1:16" s="28" customFormat="1" ht="18.899999999999999" customHeight="1" x14ac:dyDescent="0.35">
      <c r="A11" s="150" t="s">
        <v>17</v>
      </c>
      <c r="B11" s="151"/>
      <c r="C11" s="144"/>
      <c r="D11" s="145"/>
      <c r="E11" s="145"/>
      <c r="F11" s="145"/>
      <c r="G11" s="146"/>
      <c r="H11" s="147"/>
      <c r="I11" s="51"/>
      <c r="J11" s="157" t="s">
        <v>20</v>
      </c>
      <c r="K11" s="158"/>
      <c r="L11" s="144"/>
      <c r="M11" s="146"/>
      <c r="O11" s="218" t="s">
        <v>169</v>
      </c>
      <c r="P11" s="219">
        <v>5020202000</v>
      </c>
    </row>
    <row r="12" spans="1:16" ht="18.899999999999999" customHeight="1" x14ac:dyDescent="0.35">
      <c r="A12" s="46"/>
      <c r="B12" s="47"/>
      <c r="C12" s="1" t="s">
        <v>15</v>
      </c>
      <c r="G12" s="7"/>
      <c r="H12" s="52"/>
      <c r="J12" s="8"/>
      <c r="L12" s="5"/>
      <c r="M12" s="6"/>
      <c r="O12" s="218" t="s">
        <v>170</v>
      </c>
      <c r="P12" s="219">
        <v>5020301001</v>
      </c>
    </row>
    <row r="13" spans="1:16" ht="18.899999999999999" customHeight="1" x14ac:dyDescent="0.35">
      <c r="A13" s="159" t="s">
        <v>60</v>
      </c>
      <c r="B13" s="160"/>
      <c r="C13" s="161"/>
      <c r="D13" s="162"/>
      <c r="E13" s="162"/>
      <c r="F13" s="162"/>
      <c r="G13" s="163"/>
      <c r="H13" s="164" t="s">
        <v>61</v>
      </c>
      <c r="I13" s="9"/>
      <c r="J13" s="220" t="s">
        <v>62</v>
      </c>
      <c r="K13" s="115">
        <f>VLOOKUP(J13,$O$1:$P$449,2,FALSE)</f>
        <v>5020101000</v>
      </c>
      <c r="L13" s="10">
        <v>1000</v>
      </c>
      <c r="M13" s="11"/>
      <c r="O13" s="218" t="s">
        <v>41</v>
      </c>
      <c r="P13" s="219">
        <v>5020301002</v>
      </c>
    </row>
    <row r="14" spans="1:16" ht="18.899999999999999" customHeight="1" x14ac:dyDescent="0.35">
      <c r="A14" s="159"/>
      <c r="B14" s="160"/>
      <c r="C14" s="161"/>
      <c r="D14" s="162"/>
      <c r="E14" s="162"/>
      <c r="F14" s="162"/>
      <c r="G14" s="163"/>
      <c r="H14" s="164"/>
      <c r="I14" s="12"/>
      <c r="J14" s="220" t="s">
        <v>40</v>
      </c>
      <c r="K14" s="113">
        <f>VLOOKUP(J14,$O$1:$P$449,2,FALSE)</f>
        <v>5020201002</v>
      </c>
      <c r="L14" s="10">
        <v>2800</v>
      </c>
      <c r="M14" s="6"/>
      <c r="O14" s="218" t="s">
        <v>42</v>
      </c>
      <c r="P14" s="219">
        <v>5020302000</v>
      </c>
    </row>
    <row r="15" spans="1:16" ht="18.899999999999999" customHeight="1" x14ac:dyDescent="0.35">
      <c r="A15" s="46"/>
      <c r="B15" s="47"/>
      <c r="C15" s="161"/>
      <c r="D15" s="162"/>
      <c r="E15" s="162"/>
      <c r="F15" s="162"/>
      <c r="G15" s="163"/>
      <c r="H15" s="164"/>
      <c r="I15" s="12"/>
      <c r="J15" s="221"/>
      <c r="K15" s="113"/>
      <c r="L15" s="10"/>
      <c r="M15" s="6"/>
      <c r="O15" s="218" t="s">
        <v>171</v>
      </c>
      <c r="P15" s="219">
        <v>5020303000</v>
      </c>
    </row>
    <row r="16" spans="1:16" ht="18.75" customHeight="1" x14ac:dyDescent="0.35">
      <c r="A16" s="46"/>
      <c r="B16" s="47"/>
      <c r="C16" s="161"/>
      <c r="D16" s="162"/>
      <c r="E16" s="162"/>
      <c r="F16" s="162"/>
      <c r="G16" s="163"/>
      <c r="H16" s="164"/>
      <c r="I16" s="13"/>
      <c r="J16" s="221"/>
      <c r="K16" s="113"/>
      <c r="L16" s="10"/>
      <c r="M16" s="6"/>
      <c r="O16" s="218" t="s">
        <v>64</v>
      </c>
      <c r="P16" s="219">
        <v>5020304000</v>
      </c>
    </row>
    <row r="17" spans="1:16" ht="18.899999999999999" customHeight="1" x14ac:dyDescent="0.35">
      <c r="A17" s="46"/>
      <c r="B17" s="47"/>
      <c r="C17" s="161"/>
      <c r="D17" s="162"/>
      <c r="E17" s="162"/>
      <c r="F17" s="162"/>
      <c r="G17" s="163"/>
      <c r="H17" s="164"/>
      <c r="I17" s="13"/>
      <c r="J17" s="121"/>
      <c r="K17" s="113"/>
      <c r="L17" s="10"/>
      <c r="M17" s="6"/>
      <c r="O17" s="218" t="s">
        <v>43</v>
      </c>
      <c r="P17" s="219">
        <v>5020305000</v>
      </c>
    </row>
    <row r="18" spans="1:16" ht="18.899999999999999" customHeight="1" x14ac:dyDescent="0.35">
      <c r="A18" s="46"/>
      <c r="B18" s="47"/>
      <c r="C18" s="161"/>
      <c r="D18" s="162"/>
      <c r="E18" s="162"/>
      <c r="F18" s="162"/>
      <c r="G18" s="163"/>
      <c r="H18" s="164"/>
      <c r="I18" s="15"/>
      <c r="J18" s="121"/>
      <c r="K18" s="113"/>
      <c r="L18" s="10"/>
      <c r="M18" s="6"/>
      <c r="O18" s="218" t="s">
        <v>65</v>
      </c>
      <c r="P18" s="219">
        <v>5020306000</v>
      </c>
    </row>
    <row r="19" spans="1:16" ht="18.899999999999999" customHeight="1" x14ac:dyDescent="0.35">
      <c r="A19" s="46"/>
      <c r="B19" s="47"/>
      <c r="C19" s="161"/>
      <c r="D19" s="162"/>
      <c r="E19" s="162"/>
      <c r="F19" s="162"/>
      <c r="G19" s="163"/>
      <c r="H19" s="165" t="s">
        <v>234</v>
      </c>
      <c r="I19" s="15"/>
      <c r="J19" s="121"/>
      <c r="K19" s="113"/>
      <c r="L19" s="10"/>
      <c r="M19" s="6"/>
      <c r="O19" s="218" t="s">
        <v>66</v>
      </c>
      <c r="P19" s="219">
        <v>5020307000</v>
      </c>
    </row>
    <row r="20" spans="1:16" ht="18.899999999999999" customHeight="1" x14ac:dyDescent="0.35">
      <c r="A20" s="46"/>
      <c r="B20" s="47"/>
      <c r="C20" s="161"/>
      <c r="D20" s="162"/>
      <c r="E20" s="162"/>
      <c r="F20" s="162"/>
      <c r="G20" s="163"/>
      <c r="H20" s="166"/>
      <c r="I20" s="15"/>
      <c r="J20" s="121"/>
      <c r="K20" s="113"/>
      <c r="L20" s="10"/>
      <c r="M20" s="6"/>
      <c r="O20" s="218" t="s">
        <v>67</v>
      </c>
      <c r="P20" s="219">
        <v>5020308000</v>
      </c>
    </row>
    <row r="21" spans="1:16" ht="18.899999999999999" customHeight="1" x14ac:dyDescent="0.35">
      <c r="A21" s="46"/>
      <c r="B21" s="47"/>
      <c r="C21" s="161"/>
      <c r="D21" s="162"/>
      <c r="E21" s="162"/>
      <c r="F21" s="162"/>
      <c r="G21" s="163"/>
      <c r="H21" s="53"/>
      <c r="I21" s="15"/>
      <c r="J21" s="121"/>
      <c r="K21" s="113"/>
      <c r="L21" s="10"/>
      <c r="M21" s="6"/>
      <c r="O21" s="218" t="s">
        <v>172</v>
      </c>
      <c r="P21" s="219">
        <v>5020309000</v>
      </c>
    </row>
    <row r="22" spans="1:16" ht="18.899999999999999" customHeight="1" x14ac:dyDescent="0.35">
      <c r="A22" s="46"/>
      <c r="B22" s="47"/>
      <c r="C22" s="25"/>
      <c r="D22" s="26"/>
      <c r="E22" s="26"/>
      <c r="F22" s="26"/>
      <c r="G22" s="27"/>
      <c r="H22" s="53"/>
      <c r="I22" s="15"/>
      <c r="J22" s="121"/>
      <c r="K22" s="113"/>
      <c r="L22" s="10"/>
      <c r="M22" s="6"/>
      <c r="O22" s="218" t="s">
        <v>173</v>
      </c>
      <c r="P22" s="219">
        <v>5020310000</v>
      </c>
    </row>
    <row r="23" spans="1:16" ht="18.899999999999999" customHeight="1" x14ac:dyDescent="0.35">
      <c r="A23" s="46"/>
      <c r="B23" s="47"/>
      <c r="C23" s="25"/>
      <c r="D23" s="26"/>
      <c r="E23" s="26"/>
      <c r="F23" s="26"/>
      <c r="G23" s="27"/>
      <c r="H23" s="53"/>
      <c r="I23" s="15"/>
      <c r="J23" s="121"/>
      <c r="K23" s="113"/>
      <c r="L23" s="10"/>
      <c r="M23" s="6"/>
      <c r="O23" s="218" t="s">
        <v>68</v>
      </c>
      <c r="P23" s="219">
        <v>5020311001</v>
      </c>
    </row>
    <row r="24" spans="1:16" ht="18.899999999999999" customHeight="1" x14ac:dyDescent="0.35">
      <c r="A24" s="46"/>
      <c r="B24" s="47"/>
      <c r="C24" s="25"/>
      <c r="D24" s="26"/>
      <c r="E24" s="26"/>
      <c r="F24" s="26"/>
      <c r="G24" s="27"/>
      <c r="H24" s="53"/>
      <c r="I24" s="15"/>
      <c r="J24" s="121"/>
      <c r="K24" s="113"/>
      <c r="L24" s="10"/>
      <c r="M24" s="6"/>
      <c r="O24" s="218" t="s">
        <v>174</v>
      </c>
      <c r="P24" s="219">
        <v>5020313000</v>
      </c>
    </row>
    <row r="25" spans="1:16" ht="18.899999999999999" customHeight="1" x14ac:dyDescent="0.35">
      <c r="A25" s="46"/>
      <c r="B25" s="47"/>
      <c r="C25" s="25"/>
      <c r="D25" s="26"/>
      <c r="E25" s="26"/>
      <c r="F25" s="26"/>
      <c r="G25" s="27"/>
      <c r="H25" s="53"/>
      <c r="I25" s="15"/>
      <c r="J25" s="121"/>
      <c r="K25" s="113"/>
      <c r="L25" s="10"/>
      <c r="M25" s="6"/>
      <c r="O25" s="218" t="s">
        <v>175</v>
      </c>
      <c r="P25" s="219">
        <v>5020321001</v>
      </c>
    </row>
    <row r="26" spans="1:16" ht="18.899999999999999" customHeight="1" x14ac:dyDescent="0.35">
      <c r="A26" s="46"/>
      <c r="B26" s="47"/>
      <c r="C26" s="167"/>
      <c r="D26" s="168"/>
      <c r="E26" s="168"/>
      <c r="F26" s="168"/>
      <c r="G26" s="14"/>
      <c r="H26" s="118"/>
      <c r="I26" s="15"/>
      <c r="J26" s="85"/>
      <c r="K26" s="113"/>
      <c r="L26" s="10"/>
      <c r="M26" s="6"/>
      <c r="O26" s="218" t="s">
        <v>176</v>
      </c>
      <c r="P26" s="219">
        <v>5020321002</v>
      </c>
    </row>
    <row r="27" spans="1:16" ht="18.899999999999999" customHeight="1" x14ac:dyDescent="0.35">
      <c r="A27" s="46"/>
      <c r="B27" s="47"/>
      <c r="C27" s="16"/>
      <c r="D27" s="17"/>
      <c r="E27" s="152"/>
      <c r="F27" s="152"/>
      <c r="G27" s="14"/>
      <c r="H27" s="53"/>
      <c r="I27" s="15"/>
      <c r="J27" s="85"/>
      <c r="K27" s="113"/>
      <c r="L27" s="10"/>
      <c r="M27" s="6"/>
      <c r="O27" s="218" t="s">
        <v>177</v>
      </c>
      <c r="P27" s="219">
        <v>5020321003</v>
      </c>
    </row>
    <row r="28" spans="1:16" ht="18.899999999999999" customHeight="1" x14ac:dyDescent="0.35">
      <c r="A28" s="46"/>
      <c r="B28" s="47"/>
      <c r="C28" s="16"/>
      <c r="D28" s="18"/>
      <c r="E28" s="152" t="s">
        <v>58</v>
      </c>
      <c r="F28" s="152"/>
      <c r="G28" s="14"/>
      <c r="H28" s="53"/>
      <c r="I28" s="15"/>
      <c r="J28" s="85"/>
      <c r="K28" s="113"/>
      <c r="L28" s="10"/>
      <c r="M28" s="6"/>
      <c r="O28" s="218" t="s">
        <v>241</v>
      </c>
      <c r="P28" s="219">
        <v>5020321004</v>
      </c>
    </row>
    <row r="29" spans="1:16" ht="18.899999999999999" customHeight="1" x14ac:dyDescent="0.35">
      <c r="A29" s="46"/>
      <c r="B29" s="47"/>
      <c r="C29" s="16"/>
      <c r="D29" s="9"/>
      <c r="E29" s="152" t="s">
        <v>58</v>
      </c>
      <c r="F29" s="152"/>
      <c r="G29" s="19"/>
      <c r="H29" s="54"/>
      <c r="I29" s="20"/>
      <c r="K29" s="113"/>
      <c r="L29" s="21"/>
      <c r="M29" s="6"/>
      <c r="O29" s="218" t="s">
        <v>242</v>
      </c>
      <c r="P29" s="219">
        <v>5020321005</v>
      </c>
    </row>
    <row r="30" spans="1:16" s="28" customFormat="1" ht="18.899999999999999" customHeight="1" x14ac:dyDescent="0.35">
      <c r="A30" s="48"/>
      <c r="B30" s="49"/>
      <c r="C30" s="153" t="s">
        <v>6</v>
      </c>
      <c r="D30" s="154"/>
      <c r="E30" s="154"/>
      <c r="F30" s="56"/>
      <c r="G30" s="55"/>
      <c r="H30" s="55"/>
      <c r="I30" s="57"/>
      <c r="J30" s="57"/>
      <c r="K30" s="57"/>
      <c r="L30" s="58">
        <f>SUM(L13:L29)</f>
        <v>3800</v>
      </c>
      <c r="M30" s="59"/>
      <c r="O30" s="218" t="s">
        <v>243</v>
      </c>
      <c r="P30" s="219">
        <v>5020321006</v>
      </c>
    </row>
    <row r="31" spans="1:16" s="28" customFormat="1" ht="24.75" customHeight="1" x14ac:dyDescent="0.35">
      <c r="A31" s="60" t="s">
        <v>21</v>
      </c>
      <c r="B31" s="61" t="s">
        <v>37</v>
      </c>
      <c r="C31" s="62"/>
      <c r="D31" s="62" t="s">
        <v>14</v>
      </c>
      <c r="E31" s="63"/>
      <c r="F31" s="63"/>
      <c r="G31" s="64"/>
      <c r="H31" s="65" t="s">
        <v>22</v>
      </c>
      <c r="I31" s="66" t="s">
        <v>38</v>
      </c>
      <c r="J31" s="62"/>
      <c r="K31" s="62" t="s">
        <v>32</v>
      </c>
      <c r="L31" s="67"/>
      <c r="M31" s="68"/>
      <c r="O31" s="218" t="s">
        <v>244</v>
      </c>
      <c r="P31" s="219">
        <v>5020321007</v>
      </c>
    </row>
    <row r="32" spans="1:16" s="90" customFormat="1" ht="22.5" customHeight="1" x14ac:dyDescent="0.35">
      <c r="A32" s="61"/>
      <c r="B32" s="62" t="s">
        <v>24</v>
      </c>
      <c r="C32" s="62"/>
      <c r="D32" s="62"/>
      <c r="E32" s="62"/>
      <c r="F32" s="62"/>
      <c r="G32" s="69"/>
      <c r="H32" s="62"/>
      <c r="I32" s="62"/>
      <c r="J32" s="62"/>
      <c r="K32" s="62" t="s">
        <v>33</v>
      </c>
      <c r="L32" s="28"/>
      <c r="M32" s="47"/>
      <c r="O32" s="218" t="s">
        <v>245</v>
      </c>
      <c r="P32" s="219">
        <v>5020321008</v>
      </c>
    </row>
    <row r="33" spans="1:16" s="28" customFormat="1" ht="18.899999999999999" customHeight="1" x14ac:dyDescent="0.35">
      <c r="A33" s="61" t="s">
        <v>7</v>
      </c>
      <c r="B33" s="62" t="s">
        <v>25</v>
      </c>
      <c r="C33" s="62"/>
      <c r="D33" s="62"/>
      <c r="E33" s="62"/>
      <c r="F33" s="62"/>
      <c r="G33" s="69"/>
      <c r="H33" s="62"/>
      <c r="I33" s="62"/>
      <c r="J33" s="62"/>
      <c r="K33" s="62" t="s">
        <v>23</v>
      </c>
      <c r="M33" s="47"/>
      <c r="O33" s="218" t="s">
        <v>246</v>
      </c>
      <c r="P33" s="219">
        <v>5020321009</v>
      </c>
    </row>
    <row r="34" spans="1:16" s="28" customFormat="1" ht="18.899999999999999" customHeight="1" x14ac:dyDescent="0.35">
      <c r="A34" s="61"/>
      <c r="B34" s="62"/>
      <c r="C34" s="62"/>
      <c r="D34" s="62"/>
      <c r="E34" s="62"/>
      <c r="F34" s="62"/>
      <c r="G34" s="69"/>
      <c r="H34" s="62"/>
      <c r="I34" s="62"/>
      <c r="J34" s="62"/>
      <c r="K34" s="62"/>
      <c r="M34" s="47"/>
      <c r="O34" s="218" t="s">
        <v>247</v>
      </c>
      <c r="P34" s="219">
        <v>5020321010</v>
      </c>
    </row>
    <row r="35" spans="1:16" s="28" customFormat="1" ht="18.899999999999999" customHeight="1" x14ac:dyDescent="0.35">
      <c r="A35" s="61" t="s">
        <v>8</v>
      </c>
      <c r="C35" s="155"/>
      <c r="D35" s="155"/>
      <c r="E35" s="155"/>
      <c r="F35" s="155"/>
      <c r="G35" s="70"/>
      <c r="H35" s="62" t="s">
        <v>8</v>
      </c>
      <c r="I35" s="156"/>
      <c r="J35" s="156"/>
      <c r="K35" s="156"/>
      <c r="L35" s="156"/>
      <c r="M35" s="151"/>
      <c r="O35" s="218" t="s">
        <v>248</v>
      </c>
      <c r="P35" s="219">
        <v>5020321011</v>
      </c>
    </row>
    <row r="36" spans="1:16" s="28" customFormat="1" ht="18.75" customHeight="1" x14ac:dyDescent="0.35">
      <c r="A36" s="46" t="s">
        <v>9</v>
      </c>
      <c r="C36" s="179" t="s">
        <v>137</v>
      </c>
      <c r="D36" s="208"/>
      <c r="E36" s="208"/>
      <c r="F36" s="208"/>
      <c r="G36" s="209"/>
      <c r="H36" s="62" t="s">
        <v>9</v>
      </c>
      <c r="I36" s="181" t="s">
        <v>16</v>
      </c>
      <c r="J36" s="181"/>
      <c r="K36" s="181"/>
      <c r="L36" s="181"/>
      <c r="M36" s="182"/>
      <c r="O36" s="218" t="s">
        <v>249</v>
      </c>
      <c r="P36" s="219">
        <v>5020321012</v>
      </c>
    </row>
    <row r="37" spans="1:16" s="28" customFormat="1" ht="18.899999999999999" customHeight="1" x14ac:dyDescent="0.35">
      <c r="A37" s="61" t="s">
        <v>10</v>
      </c>
      <c r="C37" s="183" t="s">
        <v>138</v>
      </c>
      <c r="D37" s="210"/>
      <c r="E37" s="210"/>
      <c r="F37" s="210"/>
      <c r="G37" s="211"/>
      <c r="H37" s="62" t="s">
        <v>10</v>
      </c>
      <c r="I37" s="185" t="s">
        <v>123</v>
      </c>
      <c r="J37" s="185"/>
      <c r="K37" s="185"/>
      <c r="L37" s="185"/>
      <c r="M37" s="178"/>
      <c r="O37" s="218" t="s">
        <v>250</v>
      </c>
      <c r="P37" s="219">
        <v>5020321013</v>
      </c>
    </row>
    <row r="38" spans="1:16" s="28" customFormat="1" ht="18.899999999999999" customHeight="1" x14ac:dyDescent="0.35">
      <c r="A38" s="61" t="s">
        <v>11</v>
      </c>
      <c r="C38" s="186"/>
      <c r="D38" s="186"/>
      <c r="E38" s="186"/>
      <c r="F38" s="186"/>
      <c r="G38" s="187"/>
      <c r="H38" s="62" t="s">
        <v>11</v>
      </c>
      <c r="I38" s="186"/>
      <c r="J38" s="186"/>
      <c r="K38" s="186"/>
      <c r="L38" s="186"/>
      <c r="M38" s="187"/>
      <c r="O38" s="218" t="s">
        <v>251</v>
      </c>
      <c r="P38" s="219">
        <v>5020321099</v>
      </c>
    </row>
    <row r="39" spans="1:16" s="28" customFormat="1" ht="18.75" customHeight="1" x14ac:dyDescent="0.35">
      <c r="A39" s="71" t="s">
        <v>26</v>
      </c>
      <c r="B39" s="169" t="s">
        <v>121</v>
      </c>
      <c r="C39" s="170"/>
      <c r="D39" s="170"/>
      <c r="E39" s="170"/>
      <c r="F39" s="170"/>
      <c r="G39" s="170"/>
      <c r="H39" s="170"/>
      <c r="I39" s="170"/>
      <c r="J39" s="170"/>
      <c r="K39" s="170"/>
      <c r="L39" s="170"/>
      <c r="M39" s="171"/>
      <c r="O39" s="218" t="s">
        <v>252</v>
      </c>
      <c r="P39" s="219">
        <v>5020322000</v>
      </c>
    </row>
    <row r="40" spans="1:16" s="28" customFormat="1" ht="18.899999999999999" customHeight="1" x14ac:dyDescent="0.35">
      <c r="A40" s="172" t="s">
        <v>28</v>
      </c>
      <c r="B40" s="172"/>
      <c r="C40" s="172"/>
      <c r="D40" s="172"/>
      <c r="E40" s="172"/>
      <c r="F40" s="173" t="s">
        <v>4</v>
      </c>
      <c r="G40" s="174"/>
      <c r="H40" s="174"/>
      <c r="I40" s="174"/>
      <c r="J40" s="174"/>
      <c r="K40" s="174"/>
      <c r="L40" s="174"/>
      <c r="M40" s="175"/>
      <c r="O40" s="218" t="s">
        <v>253</v>
      </c>
      <c r="P40" s="219">
        <v>5020322001</v>
      </c>
    </row>
    <row r="41" spans="1:16" s="28" customFormat="1" ht="18.75" customHeight="1" x14ac:dyDescent="0.35">
      <c r="A41" s="172" t="s">
        <v>12</v>
      </c>
      <c r="B41" s="172"/>
      <c r="C41" s="93" t="s">
        <v>5</v>
      </c>
      <c r="D41" s="172" t="s">
        <v>122</v>
      </c>
      <c r="E41" s="172"/>
      <c r="F41" s="176" t="s">
        <v>124</v>
      </c>
      <c r="G41" s="176"/>
      <c r="H41" s="93" t="s">
        <v>59</v>
      </c>
      <c r="I41" s="172" t="s">
        <v>27</v>
      </c>
      <c r="J41" s="172"/>
      <c r="K41" s="93" t="s">
        <v>29</v>
      </c>
      <c r="L41" s="177" t="s">
        <v>30</v>
      </c>
      <c r="M41" s="178"/>
      <c r="O41" s="218" t="s">
        <v>254</v>
      </c>
      <c r="P41" s="219">
        <v>5020322002</v>
      </c>
    </row>
    <row r="42" spans="1:16" s="91" customFormat="1" ht="24" customHeight="1" x14ac:dyDescent="0.35">
      <c r="A42" s="188"/>
      <c r="B42" s="189"/>
      <c r="C42" s="72"/>
      <c r="D42" s="73" t="s">
        <v>120</v>
      </c>
      <c r="E42" s="74"/>
      <c r="F42" s="190">
        <f>L30</f>
        <v>3800</v>
      </c>
      <c r="G42" s="191"/>
      <c r="H42" s="97"/>
      <c r="I42" s="192"/>
      <c r="J42" s="192"/>
      <c r="K42" s="75"/>
      <c r="L42" s="193"/>
      <c r="M42" s="194"/>
      <c r="O42" s="218" t="s">
        <v>69</v>
      </c>
      <c r="P42" s="219">
        <v>5020399000</v>
      </c>
    </row>
    <row r="43" spans="1:16" s="92" customFormat="1" ht="24" customHeight="1" x14ac:dyDescent="0.35">
      <c r="A43" s="172"/>
      <c r="B43" s="172"/>
      <c r="C43" s="72"/>
      <c r="D43" s="172"/>
      <c r="E43" s="172"/>
      <c r="F43" s="195"/>
      <c r="G43" s="196"/>
      <c r="H43" s="97"/>
      <c r="I43" s="192"/>
      <c r="J43" s="192"/>
      <c r="K43" s="76"/>
      <c r="L43" s="193"/>
      <c r="M43" s="194"/>
      <c r="O43" s="218" t="s">
        <v>44</v>
      </c>
      <c r="P43" s="219">
        <v>5020401000</v>
      </c>
    </row>
    <row r="44" spans="1:16" s="91" customFormat="1" ht="24" customHeight="1" x14ac:dyDescent="0.35">
      <c r="A44" s="172"/>
      <c r="B44" s="172"/>
      <c r="C44" s="77"/>
      <c r="D44" s="172"/>
      <c r="E44" s="172"/>
      <c r="F44" s="195"/>
      <c r="G44" s="196"/>
      <c r="H44" s="97"/>
      <c r="I44" s="192"/>
      <c r="J44" s="192"/>
      <c r="K44" s="76"/>
      <c r="L44" s="197"/>
      <c r="M44" s="198"/>
      <c r="O44" s="218" t="s">
        <v>45</v>
      </c>
      <c r="P44" s="219">
        <v>5020402000</v>
      </c>
    </row>
    <row r="45" spans="1:16" s="28" customFormat="1" ht="24" customHeight="1" x14ac:dyDescent="0.35">
      <c r="A45" s="172"/>
      <c r="B45" s="172"/>
      <c r="C45" s="77"/>
      <c r="D45" s="172"/>
      <c r="E45" s="172"/>
      <c r="F45" s="195"/>
      <c r="G45" s="196"/>
      <c r="H45" s="97"/>
      <c r="I45" s="192"/>
      <c r="J45" s="192"/>
      <c r="K45" s="76"/>
      <c r="L45" s="197"/>
      <c r="M45" s="198"/>
      <c r="O45" s="218" t="s">
        <v>70</v>
      </c>
      <c r="P45" s="219">
        <v>5020403000</v>
      </c>
    </row>
    <row r="46" spans="1:16" s="28" customFormat="1" ht="24" customHeight="1" x14ac:dyDescent="0.35">
      <c r="A46" s="173"/>
      <c r="B46" s="175"/>
      <c r="C46" s="77"/>
      <c r="D46" s="173"/>
      <c r="E46" s="175"/>
      <c r="F46" s="195"/>
      <c r="G46" s="196"/>
      <c r="H46" s="78"/>
      <c r="I46" s="197"/>
      <c r="J46" s="198"/>
      <c r="K46" s="76"/>
      <c r="L46" s="193"/>
      <c r="M46" s="194"/>
      <c r="O46" s="218" t="s">
        <v>255</v>
      </c>
      <c r="P46" s="219">
        <v>5020499000</v>
      </c>
    </row>
    <row r="47" spans="1:16" s="28" customFormat="1" ht="24" customHeight="1" x14ac:dyDescent="0.35">
      <c r="A47" s="173"/>
      <c r="B47" s="175"/>
      <c r="C47" s="77"/>
      <c r="D47" s="173"/>
      <c r="E47" s="175"/>
      <c r="F47" s="195"/>
      <c r="G47" s="196"/>
      <c r="H47" s="78"/>
      <c r="I47" s="197"/>
      <c r="J47" s="198"/>
      <c r="K47" s="76"/>
      <c r="L47" s="197"/>
      <c r="M47" s="198"/>
      <c r="O47" s="218" t="s">
        <v>178</v>
      </c>
      <c r="P47" s="219">
        <v>5020501000</v>
      </c>
    </row>
    <row r="48" spans="1:16" s="28" customFormat="1" ht="24" customHeight="1" x14ac:dyDescent="0.35">
      <c r="A48" s="94"/>
      <c r="B48" s="95"/>
      <c r="C48" s="77"/>
      <c r="D48" s="94"/>
      <c r="E48" s="95"/>
      <c r="F48" s="98"/>
      <c r="G48" s="99"/>
      <c r="H48" s="79"/>
      <c r="I48" s="98"/>
      <c r="J48" s="99"/>
      <c r="K48" s="76"/>
      <c r="L48" s="98"/>
      <c r="M48" s="99"/>
      <c r="O48" s="218" t="s">
        <v>256</v>
      </c>
      <c r="P48" s="219">
        <v>5020502001</v>
      </c>
    </row>
    <row r="49" spans="1:16" s="28" customFormat="1" ht="24" customHeight="1" x14ac:dyDescent="0.35">
      <c r="A49" s="172"/>
      <c r="B49" s="172"/>
      <c r="C49" s="77"/>
      <c r="D49" s="172"/>
      <c r="E49" s="172"/>
      <c r="F49" s="192"/>
      <c r="G49" s="192"/>
      <c r="H49" s="96"/>
      <c r="I49" s="192"/>
      <c r="J49" s="192"/>
      <c r="K49" s="76"/>
      <c r="L49" s="199"/>
      <c r="M49" s="200"/>
      <c r="O49" s="218" t="s">
        <v>257</v>
      </c>
      <c r="P49" s="219">
        <v>5020502002</v>
      </c>
    </row>
    <row r="50" spans="1:16" s="28" customFormat="1" ht="24" customHeight="1" x14ac:dyDescent="0.35">
      <c r="A50" s="172"/>
      <c r="B50" s="172"/>
      <c r="C50" s="77"/>
      <c r="D50" s="172"/>
      <c r="E50" s="172"/>
      <c r="F50" s="192"/>
      <c r="G50" s="192"/>
      <c r="H50" s="96"/>
      <c r="I50" s="192"/>
      <c r="J50" s="192"/>
      <c r="K50" s="76"/>
      <c r="L50" s="199"/>
      <c r="M50" s="200"/>
      <c r="O50" s="218" t="s">
        <v>46</v>
      </c>
      <c r="P50" s="219">
        <v>5020503000</v>
      </c>
    </row>
    <row r="51" spans="1:16" s="28" customFormat="1" ht="24" customHeight="1" x14ac:dyDescent="0.35">
      <c r="A51" s="172"/>
      <c r="B51" s="172"/>
      <c r="C51" s="80"/>
      <c r="D51" s="204"/>
      <c r="E51" s="204"/>
      <c r="F51" s="192"/>
      <c r="G51" s="192"/>
      <c r="H51" s="96"/>
      <c r="I51" s="192"/>
      <c r="J51" s="192"/>
      <c r="K51" s="81"/>
      <c r="L51" s="199"/>
      <c r="M51" s="200"/>
      <c r="O51" s="218" t="s">
        <v>71</v>
      </c>
      <c r="P51" s="219">
        <v>5020504000</v>
      </c>
    </row>
    <row r="52" spans="1:16" s="28" customFormat="1" ht="24" customHeight="1" x14ac:dyDescent="0.35">
      <c r="A52" s="172"/>
      <c r="B52" s="172"/>
      <c r="C52" s="82"/>
      <c r="D52" s="204"/>
      <c r="E52" s="204"/>
      <c r="F52" s="192"/>
      <c r="G52" s="192"/>
      <c r="H52" s="96"/>
      <c r="I52" s="192"/>
      <c r="J52" s="192"/>
      <c r="K52" s="81"/>
      <c r="L52" s="199"/>
      <c r="M52" s="200"/>
      <c r="O52" s="218" t="s">
        <v>179</v>
      </c>
      <c r="P52" s="219">
        <v>5020601001</v>
      </c>
    </row>
    <row r="53" spans="1:16" s="28" customFormat="1" ht="24" customHeight="1" x14ac:dyDescent="0.35">
      <c r="A53" s="172"/>
      <c r="B53" s="172"/>
      <c r="C53" s="82"/>
      <c r="D53" s="204"/>
      <c r="E53" s="204"/>
      <c r="F53" s="192"/>
      <c r="G53" s="192"/>
      <c r="H53" s="96"/>
      <c r="I53" s="192"/>
      <c r="J53" s="192"/>
      <c r="K53" s="81"/>
      <c r="L53" s="199"/>
      <c r="M53" s="200"/>
      <c r="O53" s="218" t="s">
        <v>72</v>
      </c>
      <c r="P53" s="219">
        <v>5020601002</v>
      </c>
    </row>
    <row r="54" spans="1:16" s="28" customFormat="1" ht="24" customHeight="1" x14ac:dyDescent="0.35">
      <c r="A54" s="205"/>
      <c r="B54" s="206"/>
      <c r="C54" s="83"/>
      <c r="D54" s="175" t="s">
        <v>31</v>
      </c>
      <c r="E54" s="205"/>
      <c r="F54" s="207"/>
      <c r="G54" s="207"/>
      <c r="H54" s="100"/>
      <c r="I54" s="207"/>
      <c r="J54" s="207"/>
      <c r="K54" s="84"/>
      <c r="L54" s="199"/>
      <c r="M54" s="200"/>
      <c r="O54" s="218" t="s">
        <v>73</v>
      </c>
      <c r="P54" s="219">
        <v>5020602000</v>
      </c>
    </row>
    <row r="55" spans="1:16" s="28" customFormat="1" ht="21" customHeight="1" x14ac:dyDescent="0.35">
      <c r="O55" s="218" t="s">
        <v>180</v>
      </c>
      <c r="P55" s="219">
        <v>5020701001</v>
      </c>
    </row>
    <row r="56" spans="1:16" s="28" customFormat="1" ht="22.5" customHeight="1" x14ac:dyDescent="0.35">
      <c r="A56" s="212" t="s">
        <v>235</v>
      </c>
      <c r="B56" s="212"/>
      <c r="C56" s="212"/>
      <c r="D56" s="213"/>
      <c r="E56" s="213"/>
      <c r="F56" s="213" t="s">
        <v>236</v>
      </c>
      <c r="G56" s="213"/>
      <c r="H56" s="213"/>
      <c r="I56" s="213"/>
      <c r="J56" s="213"/>
      <c r="K56" s="214" t="s">
        <v>237</v>
      </c>
      <c r="L56" s="214"/>
      <c r="M56" s="214"/>
      <c r="O56" s="218" t="s">
        <v>74</v>
      </c>
      <c r="P56" s="219">
        <v>5020701002</v>
      </c>
    </row>
    <row r="57" spans="1:16" ht="21" customHeight="1" x14ac:dyDescent="0.35">
      <c r="O57" s="218" t="s">
        <v>181</v>
      </c>
      <c r="P57" s="219">
        <v>5020702001</v>
      </c>
    </row>
    <row r="58" spans="1:16" ht="18.899999999999999" customHeight="1" x14ac:dyDescent="0.35">
      <c r="O58" s="218" t="s">
        <v>75</v>
      </c>
      <c r="P58" s="219">
        <v>5020702002</v>
      </c>
    </row>
    <row r="59" spans="1:16" ht="18.899999999999999" customHeight="1" x14ac:dyDescent="0.35">
      <c r="O59" s="218" t="s">
        <v>76</v>
      </c>
      <c r="P59" s="219">
        <v>5021001000</v>
      </c>
    </row>
    <row r="60" spans="1:16" ht="18.899999999999999" customHeight="1" x14ac:dyDescent="0.35">
      <c r="O60" s="218" t="s">
        <v>77</v>
      </c>
      <c r="P60" s="219">
        <v>5021002000</v>
      </c>
    </row>
    <row r="61" spans="1:16" ht="18.899999999999999" customHeight="1" x14ac:dyDescent="0.35">
      <c r="O61" s="218" t="s">
        <v>78</v>
      </c>
      <c r="P61" s="219">
        <v>5021003000</v>
      </c>
    </row>
    <row r="62" spans="1:16" ht="18.899999999999999" customHeight="1" x14ac:dyDescent="0.35">
      <c r="O62" s="218" t="s">
        <v>48</v>
      </c>
      <c r="P62" s="219">
        <v>5021101000</v>
      </c>
    </row>
    <row r="63" spans="1:16" ht="18.899999999999999" customHeight="1" x14ac:dyDescent="0.35">
      <c r="O63" s="218" t="s">
        <v>49</v>
      </c>
      <c r="P63" s="219">
        <v>5021102000</v>
      </c>
    </row>
    <row r="64" spans="1:16" ht="18.899999999999999" customHeight="1" x14ac:dyDescent="0.35">
      <c r="O64" s="218" t="s">
        <v>182</v>
      </c>
      <c r="P64" s="219">
        <v>5021103001</v>
      </c>
    </row>
    <row r="65" spans="15:16" ht="18.899999999999999" customHeight="1" x14ac:dyDescent="0.35">
      <c r="O65" s="218" t="s">
        <v>50</v>
      </c>
      <c r="P65" s="219">
        <v>5021103002</v>
      </c>
    </row>
    <row r="66" spans="15:16" ht="18.899999999999999" customHeight="1" x14ac:dyDescent="0.35">
      <c r="O66" s="218" t="s">
        <v>54</v>
      </c>
      <c r="P66" s="219">
        <v>5021199000</v>
      </c>
    </row>
    <row r="67" spans="15:16" ht="18.899999999999999" customHeight="1" x14ac:dyDescent="0.35">
      <c r="O67" s="218" t="s">
        <v>79</v>
      </c>
      <c r="P67" s="219">
        <v>5021201000</v>
      </c>
    </row>
    <row r="68" spans="15:16" ht="18.899999999999999" customHeight="1" x14ac:dyDescent="0.35">
      <c r="O68" s="218" t="s">
        <v>52</v>
      </c>
      <c r="P68" s="219">
        <v>5021202000</v>
      </c>
    </row>
    <row r="69" spans="15:16" ht="18.899999999999999" customHeight="1" x14ac:dyDescent="0.35">
      <c r="O69" s="218" t="s">
        <v>53</v>
      </c>
      <c r="P69" s="219">
        <v>5021203000</v>
      </c>
    </row>
    <row r="70" spans="15:16" ht="18.899999999999999" customHeight="1" x14ac:dyDescent="0.35">
      <c r="O70" s="218" t="s">
        <v>51</v>
      </c>
      <c r="P70" s="219">
        <v>5021299099</v>
      </c>
    </row>
    <row r="71" spans="15:16" ht="18.899999999999999" customHeight="1" x14ac:dyDescent="0.35">
      <c r="O71" s="218" t="s">
        <v>258</v>
      </c>
      <c r="P71" s="219">
        <v>5021301000</v>
      </c>
    </row>
    <row r="72" spans="15:16" ht="18.899999999999999" customHeight="1" x14ac:dyDescent="0.35">
      <c r="O72" s="218" t="s">
        <v>259</v>
      </c>
      <c r="P72" s="219">
        <v>5021302001</v>
      </c>
    </row>
    <row r="73" spans="15:16" ht="18.899999999999999" customHeight="1" x14ac:dyDescent="0.35">
      <c r="O73" s="218" t="s">
        <v>260</v>
      </c>
      <c r="P73" s="219">
        <v>5021302002</v>
      </c>
    </row>
    <row r="74" spans="15:16" ht="18.899999999999999" customHeight="1" x14ac:dyDescent="0.35">
      <c r="O74" s="218" t="s">
        <v>261</v>
      </c>
      <c r="P74" s="219">
        <v>5021302099</v>
      </c>
    </row>
    <row r="75" spans="15:16" ht="18.899999999999999" customHeight="1" x14ac:dyDescent="0.35">
      <c r="O75" s="218" t="s">
        <v>262</v>
      </c>
      <c r="P75" s="219">
        <v>5021303001</v>
      </c>
    </row>
    <row r="76" spans="15:16" ht="18.899999999999999" customHeight="1" x14ac:dyDescent="0.35">
      <c r="O76" s="218" t="s">
        <v>263</v>
      </c>
      <c r="P76" s="219">
        <v>5021303002</v>
      </c>
    </row>
    <row r="77" spans="15:16" ht="18.899999999999999" customHeight="1" x14ac:dyDescent="0.35">
      <c r="O77" s="218" t="s">
        <v>264</v>
      </c>
      <c r="P77" s="219">
        <v>5021303003</v>
      </c>
    </row>
    <row r="78" spans="15:16" ht="18.899999999999999" customHeight="1" x14ac:dyDescent="0.35">
      <c r="O78" s="218" t="s">
        <v>265</v>
      </c>
      <c r="P78" s="219">
        <v>5021303004</v>
      </c>
    </row>
    <row r="79" spans="15:16" ht="18.899999999999999" customHeight="1" x14ac:dyDescent="0.35">
      <c r="O79" s="218" t="s">
        <v>266</v>
      </c>
      <c r="P79" s="219">
        <v>5021303005</v>
      </c>
    </row>
    <row r="80" spans="15:16" ht="18.899999999999999" customHeight="1" x14ac:dyDescent="0.35">
      <c r="O80" s="218" t="s">
        <v>267</v>
      </c>
      <c r="P80" s="219">
        <v>5021303006</v>
      </c>
    </row>
    <row r="81" spans="15:16" ht="18.899999999999999" customHeight="1" x14ac:dyDescent="0.35">
      <c r="O81" s="218" t="s">
        <v>268</v>
      </c>
      <c r="P81" s="219">
        <v>5021303007</v>
      </c>
    </row>
    <row r="82" spans="15:16" ht="18.899999999999999" customHeight="1" x14ac:dyDescent="0.35">
      <c r="O82" s="218" t="s">
        <v>269</v>
      </c>
      <c r="P82" s="219">
        <v>5021303008</v>
      </c>
    </row>
    <row r="83" spans="15:16" ht="18.899999999999999" customHeight="1" x14ac:dyDescent="0.35">
      <c r="O83" s="218" t="s">
        <v>270</v>
      </c>
      <c r="P83" s="219">
        <v>5021303009</v>
      </c>
    </row>
    <row r="84" spans="15:16" ht="18.899999999999999" customHeight="1" x14ac:dyDescent="0.35">
      <c r="O84" s="218" t="s">
        <v>271</v>
      </c>
      <c r="P84" s="219">
        <v>5021303010</v>
      </c>
    </row>
    <row r="85" spans="15:16" ht="18.899999999999999" customHeight="1" x14ac:dyDescent="0.35">
      <c r="O85" s="218" t="s">
        <v>272</v>
      </c>
      <c r="P85" s="219">
        <v>5021303099</v>
      </c>
    </row>
    <row r="86" spans="15:16" ht="18.899999999999999" customHeight="1" x14ac:dyDescent="0.35">
      <c r="O86" s="218" t="s">
        <v>273</v>
      </c>
      <c r="P86" s="219">
        <v>5021304001</v>
      </c>
    </row>
    <row r="87" spans="15:16" ht="18.899999999999999" customHeight="1" x14ac:dyDescent="0.35">
      <c r="O87" s="218" t="s">
        <v>274</v>
      </c>
      <c r="P87" s="219">
        <v>5021304002</v>
      </c>
    </row>
    <row r="88" spans="15:16" ht="18.899999999999999" customHeight="1" x14ac:dyDescent="0.35">
      <c r="O88" s="218" t="s">
        <v>275</v>
      </c>
      <c r="P88" s="219">
        <v>5021304003</v>
      </c>
    </row>
    <row r="89" spans="15:16" ht="18.899999999999999" customHeight="1" x14ac:dyDescent="0.35">
      <c r="O89" s="218" t="s">
        <v>276</v>
      </c>
      <c r="P89" s="219">
        <v>5021304004</v>
      </c>
    </row>
    <row r="90" spans="15:16" ht="18.899999999999999" customHeight="1" x14ac:dyDescent="0.35">
      <c r="O90" s="218" t="s">
        <v>277</v>
      </c>
      <c r="P90" s="219">
        <v>5021304005</v>
      </c>
    </row>
    <row r="91" spans="15:16" ht="18.899999999999999" customHeight="1" x14ac:dyDescent="0.35">
      <c r="O91" s="218" t="s">
        <v>278</v>
      </c>
      <c r="P91" s="219">
        <v>5021304006</v>
      </c>
    </row>
    <row r="92" spans="15:16" ht="18.899999999999999" customHeight="1" x14ac:dyDescent="0.35">
      <c r="O92" s="218" t="s">
        <v>279</v>
      </c>
      <c r="P92" s="219">
        <v>5021304099</v>
      </c>
    </row>
    <row r="93" spans="15:16" ht="18.899999999999999" customHeight="1" x14ac:dyDescent="0.35">
      <c r="O93" s="218" t="s">
        <v>280</v>
      </c>
      <c r="P93" s="219">
        <v>5021305001</v>
      </c>
    </row>
    <row r="94" spans="15:16" ht="18.899999999999999" customHeight="1" x14ac:dyDescent="0.35">
      <c r="O94" s="218" t="s">
        <v>281</v>
      </c>
      <c r="P94" s="219">
        <v>5021305002</v>
      </c>
    </row>
    <row r="95" spans="15:16" ht="18.899999999999999" customHeight="1" x14ac:dyDescent="0.35">
      <c r="O95" s="218" t="s">
        <v>282</v>
      </c>
      <c r="P95" s="219">
        <v>5021305003</v>
      </c>
    </row>
    <row r="96" spans="15:16" ht="18.899999999999999" customHeight="1" x14ac:dyDescent="0.35">
      <c r="O96" s="218" t="s">
        <v>283</v>
      </c>
      <c r="P96" s="219">
        <v>5021305004</v>
      </c>
    </row>
    <row r="97" spans="15:16" ht="18.899999999999999" customHeight="1" x14ac:dyDescent="0.35">
      <c r="O97" s="218" t="s">
        <v>284</v>
      </c>
      <c r="P97" s="219">
        <v>5021305005</v>
      </c>
    </row>
    <row r="98" spans="15:16" ht="18.899999999999999" customHeight="1" x14ac:dyDescent="0.35">
      <c r="O98" s="218" t="s">
        <v>285</v>
      </c>
      <c r="P98" s="219">
        <v>5021305006</v>
      </c>
    </row>
    <row r="99" spans="15:16" ht="18.899999999999999" customHeight="1" x14ac:dyDescent="0.35">
      <c r="O99" s="218" t="s">
        <v>286</v>
      </c>
      <c r="P99" s="219">
        <v>5021305007</v>
      </c>
    </row>
    <row r="100" spans="15:16" ht="18.899999999999999" customHeight="1" x14ac:dyDescent="0.35">
      <c r="O100" s="218" t="s">
        <v>287</v>
      </c>
      <c r="P100" s="219">
        <v>5021305008</v>
      </c>
    </row>
    <row r="101" spans="15:16" ht="18.899999999999999" customHeight="1" x14ac:dyDescent="0.35">
      <c r="O101" s="218" t="s">
        <v>288</v>
      </c>
      <c r="P101" s="219">
        <v>5021305009</v>
      </c>
    </row>
    <row r="102" spans="15:16" ht="18.899999999999999" customHeight="1" x14ac:dyDescent="0.35">
      <c r="O102" s="218" t="s">
        <v>289</v>
      </c>
      <c r="P102" s="219">
        <v>5021305010</v>
      </c>
    </row>
    <row r="103" spans="15:16" ht="18.899999999999999" customHeight="1" x14ac:dyDescent="0.35">
      <c r="O103" s="218" t="s">
        <v>290</v>
      </c>
      <c r="P103" s="219">
        <v>5021305011</v>
      </c>
    </row>
    <row r="104" spans="15:16" ht="18.899999999999999" customHeight="1" x14ac:dyDescent="0.35">
      <c r="O104" s="218" t="s">
        <v>291</v>
      </c>
      <c r="P104" s="219">
        <v>5021305012</v>
      </c>
    </row>
    <row r="105" spans="15:16" ht="18.899999999999999" customHeight="1" x14ac:dyDescent="0.35">
      <c r="O105" s="218" t="s">
        <v>292</v>
      </c>
      <c r="P105" s="219">
        <v>5021305013</v>
      </c>
    </row>
    <row r="106" spans="15:16" ht="18.899999999999999" customHeight="1" x14ac:dyDescent="0.35">
      <c r="O106" s="218" t="s">
        <v>293</v>
      </c>
      <c r="P106" s="219">
        <v>5021305014</v>
      </c>
    </row>
    <row r="107" spans="15:16" ht="18.899999999999999" customHeight="1" x14ac:dyDescent="0.35">
      <c r="O107" s="218" t="s">
        <v>294</v>
      </c>
      <c r="P107" s="219">
        <v>5021305099</v>
      </c>
    </row>
    <row r="108" spans="15:16" ht="18.899999999999999" customHeight="1" x14ac:dyDescent="0.35">
      <c r="O108" s="218" t="s">
        <v>295</v>
      </c>
      <c r="P108" s="219">
        <v>5021306001</v>
      </c>
    </row>
    <row r="109" spans="15:16" ht="18.899999999999999" customHeight="1" x14ac:dyDescent="0.35">
      <c r="O109" s="218" t="s">
        <v>296</v>
      </c>
      <c r="P109" s="219">
        <v>5021306002</v>
      </c>
    </row>
    <row r="110" spans="15:16" ht="18.899999999999999" customHeight="1" x14ac:dyDescent="0.35">
      <c r="O110" s="218" t="s">
        <v>297</v>
      </c>
      <c r="P110" s="219">
        <v>5021306003</v>
      </c>
    </row>
    <row r="111" spans="15:16" ht="18.899999999999999" customHeight="1" x14ac:dyDescent="0.35">
      <c r="O111" s="218" t="s">
        <v>298</v>
      </c>
      <c r="P111" s="219">
        <v>5021306004</v>
      </c>
    </row>
    <row r="112" spans="15:16" ht="18.899999999999999" customHeight="1" x14ac:dyDescent="0.35">
      <c r="O112" s="218" t="s">
        <v>299</v>
      </c>
      <c r="P112" s="219">
        <v>5021306099</v>
      </c>
    </row>
    <row r="113" spans="15:16" ht="18.899999999999999" customHeight="1" x14ac:dyDescent="0.35">
      <c r="O113" s="218" t="s">
        <v>300</v>
      </c>
      <c r="P113" s="219">
        <v>5021307000</v>
      </c>
    </row>
    <row r="114" spans="15:16" ht="18.899999999999999" customHeight="1" x14ac:dyDescent="0.35">
      <c r="O114" s="218" t="s">
        <v>301</v>
      </c>
      <c r="P114" s="219">
        <v>5021308000</v>
      </c>
    </row>
    <row r="115" spans="15:16" ht="18.899999999999999" customHeight="1" x14ac:dyDescent="0.35">
      <c r="O115" s="218" t="s">
        <v>302</v>
      </c>
      <c r="P115" s="219">
        <v>5021308001</v>
      </c>
    </row>
    <row r="116" spans="15:16" ht="18.899999999999999" customHeight="1" x14ac:dyDescent="0.35">
      <c r="O116" s="218" t="s">
        <v>303</v>
      </c>
      <c r="P116" s="219">
        <v>5021308002</v>
      </c>
    </row>
    <row r="117" spans="15:16" ht="18.899999999999999" customHeight="1" x14ac:dyDescent="0.35">
      <c r="O117" s="218" t="s">
        <v>304</v>
      </c>
      <c r="P117" s="219">
        <v>5021308004</v>
      </c>
    </row>
    <row r="118" spans="15:16" ht="18.899999999999999" customHeight="1" x14ac:dyDescent="0.35">
      <c r="O118" s="218" t="s">
        <v>305</v>
      </c>
      <c r="P118" s="219">
        <v>5021308003</v>
      </c>
    </row>
    <row r="119" spans="15:16" ht="18.899999999999999" customHeight="1" x14ac:dyDescent="0.35">
      <c r="O119" s="218" t="s">
        <v>306</v>
      </c>
      <c r="P119" s="219">
        <v>5021308099</v>
      </c>
    </row>
    <row r="120" spans="15:16" ht="18.899999999999999" customHeight="1" x14ac:dyDescent="0.35">
      <c r="O120" s="218" t="s">
        <v>307</v>
      </c>
      <c r="P120" s="219">
        <v>5021309001</v>
      </c>
    </row>
    <row r="121" spans="15:16" ht="18.899999999999999" customHeight="1" x14ac:dyDescent="0.35">
      <c r="O121" s="218" t="s">
        <v>308</v>
      </c>
      <c r="P121" s="219">
        <v>5021309002</v>
      </c>
    </row>
    <row r="122" spans="15:16" ht="18.899999999999999" customHeight="1" x14ac:dyDescent="0.35">
      <c r="O122" s="218" t="s">
        <v>309</v>
      </c>
      <c r="P122" s="219">
        <v>5021309099</v>
      </c>
    </row>
    <row r="123" spans="15:16" ht="18.899999999999999" customHeight="1" x14ac:dyDescent="0.35">
      <c r="O123" s="218" t="s">
        <v>310</v>
      </c>
      <c r="P123" s="219">
        <v>5021310001</v>
      </c>
    </row>
    <row r="124" spans="15:16" ht="18.899999999999999" customHeight="1" x14ac:dyDescent="0.35">
      <c r="O124" s="218" t="s">
        <v>311</v>
      </c>
      <c r="P124" s="219">
        <v>5021310002</v>
      </c>
    </row>
    <row r="125" spans="15:16" ht="18.899999999999999" customHeight="1" x14ac:dyDescent="0.35">
      <c r="O125" s="218" t="s">
        <v>312</v>
      </c>
      <c r="P125" s="219">
        <v>5021310099</v>
      </c>
    </row>
    <row r="126" spans="15:16" ht="18.899999999999999" customHeight="1" x14ac:dyDescent="0.35">
      <c r="O126" s="218" t="s">
        <v>313</v>
      </c>
      <c r="P126" s="219">
        <v>5021321001</v>
      </c>
    </row>
    <row r="127" spans="15:16" ht="18.899999999999999" customHeight="1" x14ac:dyDescent="0.35">
      <c r="O127" s="218" t="s">
        <v>314</v>
      </c>
      <c r="P127" s="219">
        <v>5021321002</v>
      </c>
    </row>
    <row r="128" spans="15:16" ht="18.899999999999999" customHeight="1" x14ac:dyDescent="0.35">
      <c r="O128" s="218" t="s">
        <v>315</v>
      </c>
      <c r="P128" s="219">
        <v>5021321003</v>
      </c>
    </row>
    <row r="129" spans="15:16" ht="18.899999999999999" customHeight="1" x14ac:dyDescent="0.35">
      <c r="O129" s="218" t="s">
        <v>316</v>
      </c>
      <c r="P129" s="219">
        <v>5021321004</v>
      </c>
    </row>
    <row r="130" spans="15:16" ht="18.899999999999999" customHeight="1" x14ac:dyDescent="0.35">
      <c r="O130" s="218" t="s">
        <v>317</v>
      </c>
      <c r="P130" s="219">
        <v>5021321005</v>
      </c>
    </row>
    <row r="131" spans="15:16" ht="18.899999999999999" customHeight="1" x14ac:dyDescent="0.35">
      <c r="O131" s="218" t="s">
        <v>285</v>
      </c>
      <c r="P131" s="219">
        <v>5021321006</v>
      </c>
    </row>
    <row r="132" spans="15:16" ht="18.899999999999999" customHeight="1" x14ac:dyDescent="0.35">
      <c r="O132" s="218" t="s">
        <v>318</v>
      </c>
      <c r="P132" s="219">
        <v>5021321007</v>
      </c>
    </row>
    <row r="133" spans="15:16" ht="18.899999999999999" customHeight="1" x14ac:dyDescent="0.35">
      <c r="O133" s="218" t="s">
        <v>319</v>
      </c>
      <c r="P133" s="219">
        <v>5021321008</v>
      </c>
    </row>
    <row r="134" spans="15:16" ht="18.899999999999999" customHeight="1" x14ac:dyDescent="0.35">
      <c r="O134" s="218" t="s">
        <v>320</v>
      </c>
      <c r="P134" s="219">
        <v>5021321009</v>
      </c>
    </row>
    <row r="135" spans="15:16" ht="18.899999999999999" customHeight="1" x14ac:dyDescent="0.35">
      <c r="O135" s="218" t="s">
        <v>321</v>
      </c>
      <c r="P135" s="219">
        <v>5021321010</v>
      </c>
    </row>
    <row r="136" spans="15:16" ht="18.899999999999999" customHeight="1" x14ac:dyDescent="0.35">
      <c r="O136" s="218" t="s">
        <v>322</v>
      </c>
      <c r="P136" s="219">
        <v>5021321011</v>
      </c>
    </row>
    <row r="137" spans="15:16" ht="18.899999999999999" customHeight="1" x14ac:dyDescent="0.35">
      <c r="O137" s="218" t="s">
        <v>323</v>
      </c>
      <c r="P137" s="219">
        <v>5021321012</v>
      </c>
    </row>
    <row r="138" spans="15:16" ht="18.899999999999999" customHeight="1" x14ac:dyDescent="0.35">
      <c r="O138" s="218" t="s">
        <v>324</v>
      </c>
      <c r="P138" s="219">
        <v>5021321013</v>
      </c>
    </row>
    <row r="139" spans="15:16" ht="18.899999999999999" customHeight="1" x14ac:dyDescent="0.35">
      <c r="O139" s="218" t="s">
        <v>325</v>
      </c>
      <c r="P139" s="219">
        <v>5021321099</v>
      </c>
    </row>
    <row r="140" spans="15:16" ht="18.899999999999999" customHeight="1" x14ac:dyDescent="0.35">
      <c r="O140" s="218" t="s">
        <v>326</v>
      </c>
      <c r="P140" s="219">
        <v>5021322001</v>
      </c>
    </row>
    <row r="141" spans="15:16" ht="18.899999999999999" customHeight="1" x14ac:dyDescent="0.35">
      <c r="O141" s="218" t="s">
        <v>327</v>
      </c>
      <c r="P141" s="219">
        <v>5021322002</v>
      </c>
    </row>
    <row r="142" spans="15:16" ht="18.899999999999999" customHeight="1" x14ac:dyDescent="0.35">
      <c r="O142" s="218" t="s">
        <v>328</v>
      </c>
      <c r="P142" s="219">
        <v>5021398000</v>
      </c>
    </row>
    <row r="143" spans="15:16" ht="18.899999999999999" customHeight="1" x14ac:dyDescent="0.35">
      <c r="O143" s="218" t="s">
        <v>329</v>
      </c>
      <c r="P143" s="219">
        <v>5021399099</v>
      </c>
    </row>
    <row r="144" spans="15:16" ht="18.899999999999999" customHeight="1" x14ac:dyDescent="0.35">
      <c r="O144" s="218" t="s">
        <v>80</v>
      </c>
      <c r="P144" s="219">
        <v>5021401000</v>
      </c>
    </row>
    <row r="145" spans="15:16" ht="18.899999999999999" customHeight="1" x14ac:dyDescent="0.35">
      <c r="O145" s="218" t="s">
        <v>330</v>
      </c>
      <c r="P145" s="219">
        <v>5021402000</v>
      </c>
    </row>
    <row r="146" spans="15:16" ht="18.899999999999999" customHeight="1" x14ac:dyDescent="0.35">
      <c r="O146" s="218" t="s">
        <v>331</v>
      </c>
      <c r="P146" s="219">
        <v>5021403000</v>
      </c>
    </row>
    <row r="147" spans="15:16" ht="18.899999999999999" customHeight="1" x14ac:dyDescent="0.35">
      <c r="O147" s="218" t="s">
        <v>332</v>
      </c>
      <c r="P147" s="219">
        <v>5021404000</v>
      </c>
    </row>
    <row r="148" spans="15:16" ht="18.899999999999999" customHeight="1" x14ac:dyDescent="0.35">
      <c r="O148" s="218" t="s">
        <v>81</v>
      </c>
      <c r="P148" s="219">
        <v>5021404001</v>
      </c>
    </row>
    <row r="149" spans="15:16" ht="18.899999999999999" customHeight="1" x14ac:dyDescent="0.35">
      <c r="O149" s="218" t="s">
        <v>333</v>
      </c>
      <c r="P149" s="219">
        <v>5021405000</v>
      </c>
    </row>
    <row r="150" spans="15:16" ht="18.899999999999999" customHeight="1" x14ac:dyDescent="0.35">
      <c r="O150" s="218" t="s">
        <v>183</v>
      </c>
      <c r="P150" s="219">
        <v>5021406000</v>
      </c>
    </row>
    <row r="151" spans="15:16" ht="18.899999999999999" customHeight="1" x14ac:dyDescent="0.35">
      <c r="O151" s="218" t="s">
        <v>82</v>
      </c>
      <c r="P151" s="219">
        <v>5021407000</v>
      </c>
    </row>
    <row r="152" spans="15:16" ht="18.899999999999999" customHeight="1" x14ac:dyDescent="0.35">
      <c r="O152" s="218" t="s">
        <v>83</v>
      </c>
      <c r="P152" s="219">
        <v>5021408000</v>
      </c>
    </row>
    <row r="153" spans="15:16" ht="18.899999999999999" customHeight="1" x14ac:dyDescent="0.35">
      <c r="O153" s="218" t="s">
        <v>84</v>
      </c>
      <c r="P153" s="219">
        <v>5021409000</v>
      </c>
    </row>
    <row r="154" spans="15:16" ht="18.899999999999999" customHeight="1" x14ac:dyDescent="0.35">
      <c r="O154" s="218" t="s">
        <v>184</v>
      </c>
      <c r="P154" s="219">
        <v>5021499000</v>
      </c>
    </row>
    <row r="155" spans="15:16" ht="18.899999999999999" customHeight="1" x14ac:dyDescent="0.35">
      <c r="O155" s="218" t="s">
        <v>55</v>
      </c>
      <c r="P155" s="219">
        <v>5021501001</v>
      </c>
    </row>
    <row r="156" spans="15:16" ht="18.899999999999999" customHeight="1" x14ac:dyDescent="0.35">
      <c r="O156" s="218" t="s">
        <v>85</v>
      </c>
      <c r="P156" s="219">
        <v>5021501002</v>
      </c>
    </row>
    <row r="157" spans="15:16" ht="18.899999999999999" customHeight="1" x14ac:dyDescent="0.35">
      <c r="O157" s="218" t="s">
        <v>56</v>
      </c>
      <c r="P157" s="219">
        <v>5021502000</v>
      </c>
    </row>
    <row r="158" spans="15:16" ht="18.899999999999999" customHeight="1" x14ac:dyDescent="0.35">
      <c r="O158" s="218" t="s">
        <v>57</v>
      </c>
      <c r="P158" s="219">
        <v>5021503000</v>
      </c>
    </row>
    <row r="159" spans="15:16" ht="18.899999999999999" customHeight="1" x14ac:dyDescent="0.35">
      <c r="O159" s="218" t="s">
        <v>86</v>
      </c>
      <c r="P159" s="219">
        <v>5021601000</v>
      </c>
    </row>
    <row r="160" spans="15:16" ht="18.899999999999999" customHeight="1" x14ac:dyDescent="0.35">
      <c r="O160" s="218" t="s">
        <v>185</v>
      </c>
      <c r="P160" s="219">
        <v>5029901000</v>
      </c>
    </row>
    <row r="161" spans="15:16" ht="18.899999999999999" customHeight="1" x14ac:dyDescent="0.35">
      <c r="O161" s="218" t="s">
        <v>47</v>
      </c>
      <c r="P161" s="219">
        <v>5029902000</v>
      </c>
    </row>
    <row r="162" spans="15:16" ht="18.899999999999999" customHeight="1" x14ac:dyDescent="0.35">
      <c r="O162" s="218" t="s">
        <v>87</v>
      </c>
      <c r="P162" s="219">
        <v>5029903000</v>
      </c>
    </row>
    <row r="163" spans="15:16" ht="18.899999999999999" customHeight="1" x14ac:dyDescent="0.35">
      <c r="O163" s="218" t="s">
        <v>88</v>
      </c>
      <c r="P163" s="219">
        <v>5029904000</v>
      </c>
    </row>
    <row r="164" spans="15:16" ht="18.899999999999999" customHeight="1" x14ac:dyDescent="0.35">
      <c r="O164" s="218" t="s">
        <v>186</v>
      </c>
      <c r="P164" s="219">
        <v>5029905001</v>
      </c>
    </row>
    <row r="165" spans="15:16" ht="18.899999999999999" customHeight="1" x14ac:dyDescent="0.35">
      <c r="O165" s="218" t="s">
        <v>187</v>
      </c>
      <c r="P165" s="219">
        <v>5029905002</v>
      </c>
    </row>
    <row r="166" spans="15:16" ht="18.899999999999999" customHeight="1" x14ac:dyDescent="0.35">
      <c r="O166" s="218" t="s">
        <v>188</v>
      </c>
      <c r="P166" s="219">
        <v>5029905003</v>
      </c>
    </row>
    <row r="167" spans="15:16" ht="18.899999999999999" customHeight="1" x14ac:dyDescent="0.35">
      <c r="O167" s="218" t="s">
        <v>189</v>
      </c>
      <c r="P167" s="219">
        <v>5029905004</v>
      </c>
    </row>
    <row r="168" spans="15:16" ht="18.899999999999999" customHeight="1" x14ac:dyDescent="0.35">
      <c r="O168" s="218" t="s">
        <v>190</v>
      </c>
      <c r="P168" s="219">
        <v>5029905005</v>
      </c>
    </row>
    <row r="169" spans="15:16" ht="18.899999999999999" customHeight="1" x14ac:dyDescent="0.35">
      <c r="O169" s="218" t="s">
        <v>89</v>
      </c>
      <c r="P169" s="219">
        <v>5029905006</v>
      </c>
    </row>
    <row r="170" spans="15:16" ht="18.899999999999999" customHeight="1" x14ac:dyDescent="0.35">
      <c r="O170" s="218" t="s">
        <v>90</v>
      </c>
      <c r="P170" s="219">
        <v>5029905007</v>
      </c>
    </row>
    <row r="171" spans="15:16" ht="18.899999999999999" customHeight="1" x14ac:dyDescent="0.35">
      <c r="O171" s="218" t="s">
        <v>191</v>
      </c>
      <c r="P171" s="219">
        <v>5029905008</v>
      </c>
    </row>
    <row r="172" spans="15:16" ht="18.899999999999999" customHeight="1" x14ac:dyDescent="0.35">
      <c r="O172" s="218" t="s">
        <v>91</v>
      </c>
      <c r="P172" s="219">
        <v>5029906000</v>
      </c>
    </row>
    <row r="173" spans="15:16" ht="18.899999999999999" customHeight="1" x14ac:dyDescent="0.35">
      <c r="O173" s="218" t="s">
        <v>334</v>
      </c>
      <c r="P173" s="219">
        <v>5029907001</v>
      </c>
    </row>
    <row r="174" spans="15:16" ht="18.899999999999999" customHeight="1" x14ac:dyDescent="0.35">
      <c r="O174" s="218" t="s">
        <v>335</v>
      </c>
      <c r="P174" s="219">
        <v>5029907002</v>
      </c>
    </row>
    <row r="175" spans="15:16" ht="18.899999999999999" customHeight="1" x14ac:dyDescent="0.35">
      <c r="O175" s="218" t="s">
        <v>336</v>
      </c>
      <c r="P175" s="219">
        <v>5029907003</v>
      </c>
    </row>
    <row r="176" spans="15:16" ht="18.899999999999999" customHeight="1" x14ac:dyDescent="0.35">
      <c r="O176" s="218" t="s">
        <v>337</v>
      </c>
      <c r="P176" s="219">
        <v>5029907004</v>
      </c>
    </row>
    <row r="177" spans="15:16" ht="18.899999999999999" customHeight="1" x14ac:dyDescent="0.35">
      <c r="O177" s="218" t="s">
        <v>338</v>
      </c>
      <c r="P177" s="219">
        <v>5029907099</v>
      </c>
    </row>
    <row r="178" spans="15:16" ht="18.899999999999999" customHeight="1" x14ac:dyDescent="0.35">
      <c r="O178" s="218" t="s">
        <v>92</v>
      </c>
      <c r="P178" s="219">
        <v>5029908000</v>
      </c>
    </row>
    <row r="179" spans="15:16" ht="18.899999999999999" customHeight="1" x14ac:dyDescent="0.35">
      <c r="O179" s="218" t="s">
        <v>192</v>
      </c>
      <c r="P179" s="219">
        <v>5029909000</v>
      </c>
    </row>
    <row r="180" spans="15:16" ht="18.899999999999999" customHeight="1" x14ac:dyDescent="0.35">
      <c r="O180" s="218" t="s">
        <v>193</v>
      </c>
      <c r="P180" s="219">
        <v>5029910000</v>
      </c>
    </row>
    <row r="181" spans="15:16" ht="18.899999999999999" customHeight="1" x14ac:dyDescent="0.35">
      <c r="O181" s="218" t="s">
        <v>194</v>
      </c>
      <c r="P181" s="219">
        <v>5029921000</v>
      </c>
    </row>
    <row r="182" spans="15:16" ht="18.899999999999999" customHeight="1" x14ac:dyDescent="0.35">
      <c r="O182" s="218" t="s">
        <v>195</v>
      </c>
      <c r="P182" s="219">
        <v>5029922000</v>
      </c>
    </row>
    <row r="183" spans="15:16" ht="18.899999999999999" customHeight="1" x14ac:dyDescent="0.35">
      <c r="O183" s="218" t="s">
        <v>93</v>
      </c>
      <c r="P183" s="219">
        <v>5029999001</v>
      </c>
    </row>
    <row r="184" spans="15:16" ht="18.899999999999999" customHeight="1" x14ac:dyDescent="0.35">
      <c r="O184" s="218" t="s">
        <v>94</v>
      </c>
      <c r="P184" s="219">
        <v>5029999099</v>
      </c>
    </row>
    <row r="185" spans="15:16" ht="18.899999999999999" customHeight="1" x14ac:dyDescent="0.35">
      <c r="O185" s="218"/>
      <c r="P185" s="219"/>
    </row>
    <row r="186" spans="15:16" ht="18.899999999999999" customHeight="1" x14ac:dyDescent="0.3">
      <c r="O186" s="215" t="s">
        <v>339</v>
      </c>
      <c r="P186" s="216"/>
    </row>
    <row r="187" spans="15:16" ht="18.899999999999999" customHeight="1" x14ac:dyDescent="0.25">
      <c r="O187" s="217" t="s">
        <v>239</v>
      </c>
      <c r="P187" s="217" t="s">
        <v>240</v>
      </c>
    </row>
    <row r="188" spans="15:16" ht="18.899999999999999" customHeight="1" x14ac:dyDescent="0.35">
      <c r="O188" s="218" t="s">
        <v>196</v>
      </c>
      <c r="P188" s="219">
        <v>5060301001</v>
      </c>
    </row>
    <row r="189" spans="15:16" ht="18.899999999999999" customHeight="1" x14ac:dyDescent="0.35">
      <c r="O189" s="218" t="s">
        <v>197</v>
      </c>
      <c r="P189" s="219">
        <v>5060301002</v>
      </c>
    </row>
    <row r="190" spans="15:16" ht="18.899999999999999" customHeight="1" x14ac:dyDescent="0.35">
      <c r="O190" s="218" t="s">
        <v>95</v>
      </c>
      <c r="P190" s="219">
        <v>5060401001</v>
      </c>
    </row>
    <row r="191" spans="15:16" ht="18.899999999999999" customHeight="1" x14ac:dyDescent="0.35">
      <c r="O191" s="218" t="s">
        <v>198</v>
      </c>
      <c r="P191" s="219">
        <v>5060402001</v>
      </c>
    </row>
    <row r="192" spans="15:16" ht="18.899999999999999" customHeight="1" x14ac:dyDescent="0.35">
      <c r="O192" s="218" t="s">
        <v>199</v>
      </c>
      <c r="P192" s="219">
        <v>5060402002</v>
      </c>
    </row>
    <row r="193" spans="15:16" ht="18.899999999999999" customHeight="1" x14ac:dyDescent="0.35">
      <c r="O193" s="218" t="s">
        <v>96</v>
      </c>
      <c r="P193" s="219">
        <v>5060402099</v>
      </c>
    </row>
    <row r="194" spans="15:16" ht="18.899999999999999" customHeight="1" x14ac:dyDescent="0.35">
      <c r="O194" s="218" t="s">
        <v>200</v>
      </c>
      <c r="P194" s="219">
        <v>5060403001</v>
      </c>
    </row>
    <row r="195" spans="15:16" ht="18.899999999999999" customHeight="1" x14ac:dyDescent="0.35">
      <c r="O195" s="218" t="s">
        <v>201</v>
      </c>
      <c r="P195" s="219">
        <v>5060403002</v>
      </c>
    </row>
    <row r="196" spans="15:16" ht="18.899999999999999" customHeight="1" x14ac:dyDescent="0.35">
      <c r="O196" s="218" t="s">
        <v>202</v>
      </c>
      <c r="P196" s="219">
        <v>5060403003</v>
      </c>
    </row>
    <row r="197" spans="15:16" ht="18.899999999999999" customHeight="1" x14ac:dyDescent="0.35">
      <c r="O197" s="218" t="s">
        <v>97</v>
      </c>
      <c r="P197" s="219">
        <v>5060403004</v>
      </c>
    </row>
    <row r="198" spans="15:16" ht="18.899999999999999" customHeight="1" x14ac:dyDescent="0.35">
      <c r="O198" s="218" t="s">
        <v>98</v>
      </c>
      <c r="P198" s="219">
        <v>5060403005</v>
      </c>
    </row>
    <row r="199" spans="15:16" ht="18.899999999999999" customHeight="1" x14ac:dyDescent="0.35">
      <c r="O199" s="218" t="s">
        <v>203</v>
      </c>
      <c r="P199" s="219">
        <v>5060403006</v>
      </c>
    </row>
    <row r="200" spans="15:16" ht="18.899999999999999" customHeight="1" x14ac:dyDescent="0.35">
      <c r="O200" s="218" t="s">
        <v>204</v>
      </c>
      <c r="P200" s="219">
        <v>5060403007</v>
      </c>
    </row>
    <row r="201" spans="15:16" ht="18.899999999999999" customHeight="1" x14ac:dyDescent="0.35">
      <c r="O201" s="218" t="s">
        <v>205</v>
      </c>
      <c r="P201" s="219">
        <v>5060403008</v>
      </c>
    </row>
    <row r="202" spans="15:16" ht="18.899999999999999" customHeight="1" x14ac:dyDescent="0.35">
      <c r="O202" s="218" t="s">
        <v>206</v>
      </c>
      <c r="P202" s="219">
        <v>5060403009</v>
      </c>
    </row>
    <row r="203" spans="15:16" ht="18.899999999999999" customHeight="1" x14ac:dyDescent="0.35">
      <c r="O203" s="218" t="s">
        <v>99</v>
      </c>
      <c r="P203" s="219">
        <v>5060403099</v>
      </c>
    </row>
    <row r="204" spans="15:16" ht="18.899999999999999" customHeight="1" x14ac:dyDescent="0.35">
      <c r="O204" s="218" t="s">
        <v>100</v>
      </c>
      <c r="P204" s="219">
        <v>5060404001</v>
      </c>
    </row>
    <row r="205" spans="15:16" ht="18.899999999999999" customHeight="1" x14ac:dyDescent="0.35">
      <c r="O205" s="218" t="s">
        <v>207</v>
      </c>
      <c r="P205" s="219">
        <v>5060404002</v>
      </c>
    </row>
    <row r="206" spans="15:16" ht="18.899999999999999" customHeight="1" x14ac:dyDescent="0.35">
      <c r="O206" s="218" t="s">
        <v>101</v>
      </c>
      <c r="P206" s="219">
        <v>5060404003</v>
      </c>
    </row>
    <row r="207" spans="15:16" ht="18.899999999999999" customHeight="1" x14ac:dyDescent="0.35">
      <c r="O207" s="218" t="s">
        <v>208</v>
      </c>
      <c r="P207" s="219">
        <v>5060404006</v>
      </c>
    </row>
    <row r="208" spans="15:16" ht="18.899999999999999" customHeight="1" x14ac:dyDescent="0.35">
      <c r="O208" s="218" t="s">
        <v>102</v>
      </c>
      <c r="P208" s="219">
        <v>5060404099</v>
      </c>
    </row>
    <row r="209" spans="15:16" ht="18.899999999999999" customHeight="1" x14ac:dyDescent="0.35">
      <c r="O209" s="218" t="s">
        <v>209</v>
      </c>
      <c r="P209" s="219">
        <v>5060405001</v>
      </c>
    </row>
    <row r="210" spans="15:16" ht="18.899999999999999" customHeight="1" x14ac:dyDescent="0.35">
      <c r="O210" s="218" t="s">
        <v>103</v>
      </c>
      <c r="P210" s="219">
        <v>5060405002</v>
      </c>
    </row>
    <row r="211" spans="15:16" ht="18.899999999999999" customHeight="1" x14ac:dyDescent="0.35">
      <c r="O211" s="218" t="s">
        <v>210</v>
      </c>
      <c r="P211" s="219">
        <v>5060405003</v>
      </c>
    </row>
    <row r="212" spans="15:16" ht="18.899999999999999" customHeight="1" x14ac:dyDescent="0.35">
      <c r="O212" s="218" t="s">
        <v>211</v>
      </c>
      <c r="P212" s="219">
        <v>5060405004</v>
      </c>
    </row>
    <row r="213" spans="15:16" ht="18.899999999999999" customHeight="1" x14ac:dyDescent="0.35">
      <c r="O213" s="218" t="s">
        <v>212</v>
      </c>
      <c r="P213" s="219">
        <v>5060405005</v>
      </c>
    </row>
    <row r="214" spans="15:16" ht="18.899999999999999" customHeight="1" x14ac:dyDescent="0.35">
      <c r="O214" s="218" t="s">
        <v>104</v>
      </c>
      <c r="P214" s="219">
        <v>5060405006</v>
      </c>
    </row>
    <row r="215" spans="15:16" ht="18.899999999999999" customHeight="1" x14ac:dyDescent="0.35">
      <c r="O215" s="218" t="s">
        <v>213</v>
      </c>
      <c r="P215" s="219">
        <v>5060405007</v>
      </c>
    </row>
    <row r="216" spans="15:16" ht="18.899999999999999" customHeight="1" x14ac:dyDescent="0.35">
      <c r="O216" s="218" t="s">
        <v>214</v>
      </c>
      <c r="P216" s="219">
        <v>5060405008</v>
      </c>
    </row>
    <row r="217" spans="15:16" ht="18.899999999999999" customHeight="1" x14ac:dyDescent="0.35">
      <c r="O217" s="218" t="s">
        <v>105</v>
      </c>
      <c r="P217" s="219">
        <v>5060405009</v>
      </c>
    </row>
    <row r="218" spans="15:16" ht="18.899999999999999" customHeight="1" x14ac:dyDescent="0.35">
      <c r="O218" s="218" t="s">
        <v>106</v>
      </c>
      <c r="P218" s="219">
        <v>5060405011</v>
      </c>
    </row>
    <row r="219" spans="15:16" ht="18.899999999999999" customHeight="1" x14ac:dyDescent="0.35">
      <c r="O219" s="218" t="s">
        <v>107</v>
      </c>
      <c r="P219" s="219">
        <v>5060405012</v>
      </c>
    </row>
    <row r="220" spans="15:16" ht="18.899999999999999" customHeight="1" x14ac:dyDescent="0.35">
      <c r="O220" s="218" t="s">
        <v>215</v>
      </c>
      <c r="P220" s="219">
        <v>5060405013</v>
      </c>
    </row>
    <row r="221" spans="15:16" ht="18.899999999999999" customHeight="1" x14ac:dyDescent="0.35">
      <c r="O221" s="218" t="s">
        <v>108</v>
      </c>
      <c r="P221" s="219">
        <v>5060405014</v>
      </c>
    </row>
    <row r="222" spans="15:16" ht="18.899999999999999" customHeight="1" x14ac:dyDescent="0.35">
      <c r="O222" s="218" t="s">
        <v>216</v>
      </c>
      <c r="P222" s="219">
        <v>5060405015</v>
      </c>
    </row>
    <row r="223" spans="15:16" ht="18.899999999999999" customHeight="1" x14ac:dyDescent="0.35">
      <c r="O223" s="218" t="s">
        <v>109</v>
      </c>
      <c r="P223" s="219">
        <v>5060405099</v>
      </c>
    </row>
    <row r="224" spans="15:16" ht="18.899999999999999" customHeight="1" x14ac:dyDescent="0.35">
      <c r="O224" s="218" t="s">
        <v>110</v>
      </c>
      <c r="P224" s="219">
        <v>5060406001</v>
      </c>
    </row>
    <row r="225" spans="15:16" ht="18.899999999999999" customHeight="1" x14ac:dyDescent="0.35">
      <c r="O225" s="218" t="s">
        <v>111</v>
      </c>
      <c r="P225" s="219">
        <v>5060406002</v>
      </c>
    </row>
    <row r="226" spans="15:16" ht="18.899999999999999" customHeight="1" x14ac:dyDescent="0.35">
      <c r="O226" s="218" t="s">
        <v>217</v>
      </c>
      <c r="P226" s="219">
        <v>5060406003</v>
      </c>
    </row>
    <row r="227" spans="15:16" ht="18.899999999999999" customHeight="1" x14ac:dyDescent="0.35">
      <c r="O227" s="218" t="s">
        <v>112</v>
      </c>
      <c r="P227" s="219">
        <v>5060406004</v>
      </c>
    </row>
    <row r="228" spans="15:16" ht="18.899999999999999" customHeight="1" x14ac:dyDescent="0.35">
      <c r="O228" s="218" t="s">
        <v>113</v>
      </c>
      <c r="P228" s="219">
        <v>5060406099</v>
      </c>
    </row>
    <row r="229" spans="15:16" ht="18.899999999999999" customHeight="1" x14ac:dyDescent="0.35">
      <c r="O229" s="218" t="s">
        <v>114</v>
      </c>
      <c r="P229" s="219">
        <v>5060407001</v>
      </c>
    </row>
    <row r="230" spans="15:16" ht="18.899999999999999" customHeight="1" x14ac:dyDescent="0.35">
      <c r="O230" s="218" t="s">
        <v>115</v>
      </c>
      <c r="P230" s="219">
        <v>5060407002</v>
      </c>
    </row>
    <row r="231" spans="15:16" ht="18.899999999999999" customHeight="1" x14ac:dyDescent="0.35">
      <c r="O231" s="218" t="s">
        <v>218</v>
      </c>
      <c r="P231" s="219">
        <v>5060408001</v>
      </c>
    </row>
    <row r="232" spans="15:16" ht="18.899999999999999" customHeight="1" x14ac:dyDescent="0.35">
      <c r="O232" s="218" t="s">
        <v>219</v>
      </c>
      <c r="P232" s="219">
        <v>5060408002</v>
      </c>
    </row>
    <row r="233" spans="15:16" ht="18.899999999999999" customHeight="1" x14ac:dyDescent="0.35">
      <c r="O233" s="218" t="s">
        <v>220</v>
      </c>
      <c r="P233" s="219">
        <v>5060408099</v>
      </c>
    </row>
    <row r="234" spans="15:16" ht="18.899999999999999" customHeight="1" x14ac:dyDescent="0.35">
      <c r="O234" s="218" t="s">
        <v>221</v>
      </c>
      <c r="P234" s="219">
        <v>5060409001</v>
      </c>
    </row>
    <row r="235" spans="15:16" ht="18.899999999999999" customHeight="1" x14ac:dyDescent="0.35">
      <c r="O235" s="218" t="s">
        <v>116</v>
      </c>
      <c r="P235" s="219">
        <v>5060409099</v>
      </c>
    </row>
    <row r="236" spans="15:16" ht="18.899999999999999" customHeight="1" x14ac:dyDescent="0.35">
      <c r="O236" s="218" t="s">
        <v>222</v>
      </c>
      <c r="P236" s="219">
        <v>5060601000</v>
      </c>
    </row>
    <row r="237" spans="15:16" ht="18.899999999999999" customHeight="1" x14ac:dyDescent="0.35">
      <c r="O237" s="218" t="s">
        <v>117</v>
      </c>
      <c r="P237" s="219">
        <v>5060602000</v>
      </c>
    </row>
    <row r="238" spans="15:16" ht="18.899999999999999" customHeight="1" x14ac:dyDescent="0.35">
      <c r="O238" s="218" t="s">
        <v>118</v>
      </c>
      <c r="P238" s="219">
        <v>5060699000</v>
      </c>
    </row>
  </sheetData>
  <sheetProtection algorithmName="SHA-512" hashValue="VeRkKoobJfkCMO4nTjaukTgOmoJrJDEklKOgTj0CsxsAnbNhG3+sR3Pr9qLSf8GUsXZWFNg0ANvtBh5OuxP6xA==" saltValue="HZ74CoGE5ftl9yICKRX9hw==" spinCount="100000" sheet="1" objects="1" scenarios="1" formatCells="0"/>
  <mergeCells count="105">
    <mergeCell ref="O5:P5"/>
    <mergeCell ref="O186:P186"/>
    <mergeCell ref="A56:C56"/>
    <mergeCell ref="K56:M56"/>
    <mergeCell ref="A53:B53"/>
    <mergeCell ref="D53:E53"/>
    <mergeCell ref="F53:G53"/>
    <mergeCell ref="I53:J53"/>
    <mergeCell ref="L53:M53"/>
    <mergeCell ref="A54:B54"/>
    <mergeCell ref="D54:E54"/>
    <mergeCell ref="F54:G54"/>
    <mergeCell ref="I54:J54"/>
    <mergeCell ref="L54:M54"/>
    <mergeCell ref="A51:B51"/>
    <mergeCell ref="D51:E51"/>
    <mergeCell ref="F51:G51"/>
    <mergeCell ref="I51:J51"/>
    <mergeCell ref="L51:M51"/>
    <mergeCell ref="A52:B52"/>
    <mergeCell ref="D52:E52"/>
    <mergeCell ref="F52:G52"/>
    <mergeCell ref="I52:J52"/>
    <mergeCell ref="L52:M52"/>
    <mergeCell ref="A49:B49"/>
    <mergeCell ref="D49:E49"/>
    <mergeCell ref="F49:G49"/>
    <mergeCell ref="I49:J49"/>
    <mergeCell ref="L49:M49"/>
    <mergeCell ref="A50:B50"/>
    <mergeCell ref="D50:E50"/>
    <mergeCell ref="F50:G50"/>
    <mergeCell ref="I50:J50"/>
    <mergeCell ref="L50:M50"/>
    <mergeCell ref="A46:B46"/>
    <mergeCell ref="D46:E46"/>
    <mergeCell ref="F46:G46"/>
    <mergeCell ref="I46:J46"/>
    <mergeCell ref="L46:M46"/>
    <mergeCell ref="A47:B47"/>
    <mergeCell ref="D47:E47"/>
    <mergeCell ref="F47:G47"/>
    <mergeCell ref="I47:J47"/>
    <mergeCell ref="L47:M47"/>
    <mergeCell ref="A44:B44"/>
    <mergeCell ref="D44:E44"/>
    <mergeCell ref="F44:G44"/>
    <mergeCell ref="I44:J44"/>
    <mergeCell ref="L44:M44"/>
    <mergeCell ref="A45:B45"/>
    <mergeCell ref="D45:E45"/>
    <mergeCell ref="F45:G45"/>
    <mergeCell ref="I45:J45"/>
    <mergeCell ref="L45:M45"/>
    <mergeCell ref="A42:B42"/>
    <mergeCell ref="F42:G42"/>
    <mergeCell ref="I42:J42"/>
    <mergeCell ref="L42:M42"/>
    <mergeCell ref="A43:B43"/>
    <mergeCell ref="D43:E43"/>
    <mergeCell ref="F43:G43"/>
    <mergeCell ref="I43:J43"/>
    <mergeCell ref="L43:M43"/>
    <mergeCell ref="B39:M39"/>
    <mergeCell ref="A40:E40"/>
    <mergeCell ref="F40:M40"/>
    <mergeCell ref="A41:B41"/>
    <mergeCell ref="D41:E41"/>
    <mergeCell ref="F41:G41"/>
    <mergeCell ref="I41:J41"/>
    <mergeCell ref="L41:M41"/>
    <mergeCell ref="C36:G36"/>
    <mergeCell ref="I36:M36"/>
    <mergeCell ref="C37:G37"/>
    <mergeCell ref="I37:M37"/>
    <mergeCell ref="C38:G38"/>
    <mergeCell ref="I38:M38"/>
    <mergeCell ref="E29:F29"/>
    <mergeCell ref="C30:E30"/>
    <mergeCell ref="C35:F35"/>
    <mergeCell ref="I35:M35"/>
    <mergeCell ref="J11:K11"/>
    <mergeCell ref="A13:B14"/>
    <mergeCell ref="C13:G21"/>
    <mergeCell ref="H13:H18"/>
    <mergeCell ref="H19:H20"/>
    <mergeCell ref="C26:F26"/>
    <mergeCell ref="C9:L9"/>
    <mergeCell ref="A10:B10"/>
    <mergeCell ref="C10:G11"/>
    <mergeCell ref="H10:H11"/>
    <mergeCell ref="J10:K10"/>
    <mergeCell ref="L10:M11"/>
    <mergeCell ref="A11:B11"/>
    <mergeCell ref="E27:F27"/>
    <mergeCell ref="E28:F28"/>
    <mergeCell ref="L1:M1"/>
    <mergeCell ref="A2:H2"/>
    <mergeCell ref="K2:M2"/>
    <mergeCell ref="A3:H3"/>
    <mergeCell ref="K4:L4"/>
    <mergeCell ref="A5:H5"/>
    <mergeCell ref="C7:L7"/>
    <mergeCell ref="C8:L8"/>
    <mergeCell ref="A6:H6"/>
  </mergeCells>
  <printOptions horizontalCentered="1"/>
  <pageMargins left="0" right="0" top="0.74803149606299213" bottom="0.74803149606299213" header="0.31496062992125984" footer="0.31496062992125984"/>
  <pageSetup paperSize="9" scale="61" orientation="portrait" r:id="rId1"/>
  <rowBreaks count="1" manualBreakCount="1">
    <brk id="56" max="16383" man="1"/>
  </rowBreaks>
  <colBreaks count="1" manualBreakCount="1">
    <brk id="13" max="237" man="1"/>
  </colBreaks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4</vt:i4>
      </vt:variant>
      <vt:variant>
        <vt:lpstr>Named Ranges</vt:lpstr>
      </vt:variant>
      <vt:variant>
        <vt:i4>1</vt:i4>
      </vt:variant>
    </vt:vector>
  </HeadingPairs>
  <TitlesOfParts>
    <vt:vector size="5" baseType="lpstr">
      <vt:lpstr>Instruction</vt:lpstr>
      <vt:lpstr>PS</vt:lpstr>
      <vt:lpstr>RLIP</vt:lpstr>
      <vt:lpstr>MOOE &amp; CO</vt:lpstr>
      <vt:lpstr>'MOOE &amp; CO'!Print_Area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2026-03-31T15:14:26Z</dcterms:modified>
</cp:coreProperties>
</file>